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20_VSAFAS_4p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'20_VSAFAS_4p'!$A$1:$M$28</definedName>
    <definedName name="_xlnm.Print_Titles" localSheetId="0">'20_VSAFAS_4p'!$10:$12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<sst xmlns="http://schemas.openxmlformats.org/spreadsheetml/2006/main" count="48" uniqueCount="42">
  <si>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</si>
  <si>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</si>
  <si>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</si>
  <si>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</si>
  <si>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</si>
  <si>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</si>
  <si>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</si>
  <si>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</si>
  <si>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</si>
  <si>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</si>
  <si>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</si>
  <si>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</si>
  <si>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</si>
  <si>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</si>
  <si>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</si>
  <si>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</si>
  <si>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</si>
  <si>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</si>
  <si>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</si>
  <si>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</si>
  <si>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</si>
  <si>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</si>
  <si>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</si>
  <si>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</si>
  <si>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</si>
  <si>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</si>
  <si>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</si>
  <si>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</si>
  <si>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</si>
  <si>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</si>
  <si>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</si>
  <si>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</si>
  <si>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</si>
  <si>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</si>
  <si>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</si>
  <si>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</si>
  <si>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</si>
  <si>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</si>
  <si>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</si>
  <si>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</si>
  <si>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</si>
  <si>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Kalvarijos vaikų lopšelis darželis "Žilvitis"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</si>
</sst>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61">
    <font>
      <sz val="10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7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4" fillId="24" borderId="0" applyNumberFormat="0" applyFon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8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" fillId="13" borderId="0" applyNumberForma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23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4" fillId="32" borderId="0" applyNumberFormat="0" applyFon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" fillId="14" borderId="0" applyNumberForma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5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4" fillId="36" borderId="0" applyNumberFormat="0" applyFon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39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4" fillId="18" borderId="0" applyNumberFormat="0" applyFon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25" borderId="0" applyNumberFormat="0" applyBorder="0" applyAlignment="0" applyProtection="0"/>
    <xf numFmtId="0" fontId="10" fillId="42" borderId="1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1" fillId="43" borderId="2" applyNumberFormat="0" applyAlignment="0" applyProtection="0"/>
    <xf numFmtId="0" fontId="12" fillId="18" borderId="1" applyNumberFormat="0" applyAlignment="0" applyProtection="0"/>
    <xf numFmtId="0" fontId="13" fillId="44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3" borderId="3" applyNumberFormat="0" applyAlignment="0" applyProtection="0"/>
    <xf numFmtId="0" fontId="14" fillId="32" borderId="3" applyNumberFormat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4" fillId="29" borderId="0" applyNumberFormat="0" applyFont="0" applyBorder="0" applyAlignment="0" applyProtection="0"/>
    <xf numFmtId="0" fontId="18" fillId="4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2" fillId="18" borderId="2" applyNumberFormat="0" applyAlignment="0" applyProtection="0"/>
    <xf numFmtId="0" fontId="33" fillId="4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4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7" fillId="48" borderId="0" applyNumberFormat="0" applyBorder="0" applyAlignment="0" applyProtection="0"/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2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0" fillId="0" borderId="0">
      <alignment/>
      <protection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0" fillId="0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0" fillId="49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Font="0" applyBorder="0" applyProtection="0">
      <alignment/>
    </xf>
    <xf numFmtId="0" fontId="4" fillId="0" borderId="0">
      <alignment/>
      <protection/>
    </xf>
    <xf numFmtId="0" fontId="4" fillId="0" borderId="0" applyNumberFormat="0" applyFont="0" applyBorder="0" applyProtection="0">
      <alignment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2" fillId="0" borderId="0">
      <alignment/>
      <protection/>
    </xf>
    <xf numFmtId="0" fontId="2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2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 applyNumberFormat="0" applyBorder="0" applyProtection="0">
      <alignment/>
    </xf>
    <xf numFmtId="0" fontId="4" fillId="0" borderId="0">
      <alignment/>
      <protection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38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6" applyNumberFormat="0" applyFont="0" applyAlignment="0" applyProtection="0"/>
    <xf numFmtId="0" fontId="4" fillId="39" borderId="16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2" applyNumberFormat="0" applyFont="0" applyAlignment="0" applyProtection="0"/>
    <xf numFmtId="0" fontId="4" fillId="39" borderId="16" applyNumberFormat="0" applyFont="0" applyAlignment="0" applyProtection="0"/>
    <xf numFmtId="0" fontId="41" fillId="42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43" borderId="17" applyNumberFormat="0" applyAlignment="0" applyProtection="0"/>
    <xf numFmtId="0" fontId="42" fillId="18" borderId="17" applyNumberFormat="0" applyAlignment="0" applyProtection="0"/>
    <xf numFmtId="9" fontId="0" fillId="0" borderId="0" applyFont="0" applyFill="0" applyBorder="0" applyAlignment="0" applyProtection="0"/>
    <xf numFmtId="4" fontId="38" fillId="48" borderId="2" applyProtection="0">
      <alignment vertical="center"/>
    </xf>
    <xf numFmtId="4" fontId="38" fillId="48" borderId="2" applyProtection="0">
      <alignment vertical="center"/>
    </xf>
    <xf numFmtId="4" fontId="43" fillId="48" borderId="2" applyProtection="0">
      <alignment vertical="center"/>
    </xf>
    <xf numFmtId="4" fontId="38" fillId="48" borderId="2" applyProtection="0">
      <alignment horizontal="left" vertical="center"/>
    </xf>
    <xf numFmtId="4" fontId="38" fillId="48" borderId="2" applyProtection="0">
      <alignment horizontal="left" vertical="center"/>
    </xf>
    <xf numFmtId="0" fontId="44" fillId="48" borderId="18" applyNumberFormat="0" applyProtection="0">
      <alignment horizontal="left" vertical="top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4" fontId="38" fillId="25" borderId="2" applyProtection="0">
      <alignment horizontal="right" vertical="center"/>
    </xf>
    <xf numFmtId="4" fontId="38" fillId="25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51" borderId="2" applyProtection="0">
      <alignment horizontal="right" vertical="center"/>
    </xf>
    <xf numFmtId="4" fontId="38" fillId="26" borderId="19" applyProtection="0">
      <alignment horizontal="right" vertical="center"/>
    </xf>
    <xf numFmtId="4" fontId="38" fillId="26" borderId="19" applyProtection="0">
      <alignment horizontal="right" vertical="center"/>
    </xf>
    <xf numFmtId="4" fontId="38" fillId="40" borderId="2" applyProtection="0">
      <alignment horizontal="right" vertical="center"/>
    </xf>
    <xf numFmtId="4" fontId="38" fillId="40" borderId="2" applyProtection="0">
      <alignment horizontal="right" vertical="center"/>
    </xf>
    <xf numFmtId="4" fontId="38" fillId="52" borderId="2" applyProtection="0">
      <alignment horizontal="right" vertical="center"/>
    </xf>
    <xf numFmtId="4" fontId="38" fillId="52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4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1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30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29" borderId="2" applyProtection="0">
      <alignment horizontal="right" vertical="center"/>
    </xf>
    <xf numFmtId="4" fontId="38" fillId="0" borderId="19" applyFill="0" applyProtection="0">
      <alignment horizontal="left" vertical="center"/>
    </xf>
    <xf numFmtId="4" fontId="38" fillId="0" borderId="19" applyFill="0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2" fillId="36" borderId="19" applyProtection="0">
      <alignment horizontal="left" vertical="center" indent="1"/>
    </xf>
    <xf numFmtId="4" fontId="38" fillId="24" borderId="2" applyProtection="0">
      <alignment horizontal="right" vertical="center"/>
    </xf>
    <xf numFmtId="4" fontId="38" fillId="24" borderId="2" applyProtection="0">
      <alignment horizontal="right" vertical="center"/>
    </xf>
    <xf numFmtId="4" fontId="38" fillId="35" borderId="19" applyProtection="0">
      <alignment horizontal="left" vertical="center"/>
    </xf>
    <xf numFmtId="4" fontId="38" fillId="35" borderId="19" applyProtection="0">
      <alignment horizontal="left" vertical="center"/>
    </xf>
    <xf numFmtId="4" fontId="38" fillId="24" borderId="19" applyProtection="0">
      <alignment horizontal="left" vertical="center"/>
    </xf>
    <xf numFmtId="4" fontId="38" fillId="24" borderId="19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18" borderId="2" applyNumberFormat="0" applyProtection="0">
      <alignment horizontal="left" vertical="center"/>
    </xf>
    <xf numFmtId="0" fontId="38" fillId="36" borderId="18" applyNumberFormat="0" applyProtection="0">
      <alignment horizontal="left" vertical="top"/>
    </xf>
    <xf numFmtId="0" fontId="38" fillId="36" borderId="18" applyNumberFormat="0" applyProtection="0">
      <alignment horizontal="left" vertical="top"/>
    </xf>
    <xf numFmtId="0" fontId="38" fillId="36" borderId="18" applyNumberFormat="0" applyProtection="0">
      <alignment horizontal="left" vertical="top"/>
    </xf>
    <xf numFmtId="0" fontId="38" fillId="53" borderId="2" applyNumberFormat="0" applyProtection="0">
      <alignment horizontal="left" vertical="center"/>
    </xf>
    <xf numFmtId="0" fontId="38" fillId="53" borderId="2" applyNumberFormat="0" applyProtection="0">
      <alignment horizontal="left" vertical="center"/>
    </xf>
    <xf numFmtId="0" fontId="38" fillId="24" borderId="18" applyNumberFormat="0" applyProtection="0">
      <alignment horizontal="left" vertical="top"/>
    </xf>
    <xf numFmtId="0" fontId="38" fillId="24" borderId="18" applyNumberFormat="0" applyProtection="0">
      <alignment horizontal="left" vertical="top"/>
    </xf>
    <xf numFmtId="0" fontId="38" fillId="24" borderId="18" applyNumberFormat="0" applyProtection="0">
      <alignment horizontal="left" vertical="top"/>
    </xf>
    <xf numFmtId="0" fontId="38" fillId="54" borderId="2" applyNumberFormat="0" applyProtection="0">
      <alignment horizontal="left" vertical="center"/>
    </xf>
    <xf numFmtId="0" fontId="38" fillId="54" borderId="2" applyNumberFormat="0" applyProtection="0">
      <alignment horizontal="left" vertical="center"/>
    </xf>
    <xf numFmtId="0" fontId="38" fillId="54" borderId="18" applyNumberFormat="0" applyProtection="0">
      <alignment horizontal="left" vertical="top"/>
    </xf>
    <xf numFmtId="0" fontId="38" fillId="54" borderId="18" applyNumberFormat="0" applyProtection="0">
      <alignment horizontal="left" vertical="top"/>
    </xf>
    <xf numFmtId="0" fontId="38" fillId="54" borderId="18" applyNumberFormat="0" applyProtection="0">
      <alignment horizontal="left" vertical="top"/>
    </xf>
    <xf numFmtId="0" fontId="38" fillId="35" borderId="2" applyNumberFormat="0" applyProtection="0">
      <alignment horizontal="left" vertical="center"/>
    </xf>
    <xf numFmtId="0" fontId="38" fillId="35" borderId="2" applyNumberFormat="0" applyProtection="0">
      <alignment horizontal="left" vertical="center"/>
    </xf>
    <xf numFmtId="0" fontId="38" fillId="35" borderId="18" applyNumberFormat="0" applyProtection="0">
      <alignment horizontal="left" vertical="top"/>
    </xf>
    <xf numFmtId="0" fontId="38" fillId="35" borderId="18" applyNumberFormat="0" applyProtection="0">
      <alignment horizontal="left" vertical="top"/>
    </xf>
    <xf numFmtId="0" fontId="38" fillId="35" borderId="18" applyNumberFormat="0" applyProtection="0">
      <alignment horizontal="left" vertical="top"/>
    </xf>
    <xf numFmtId="0" fontId="38" fillId="55" borderId="20" applyNumberFormat="0">
      <alignment/>
      <protection locked="0"/>
    </xf>
    <xf numFmtId="0" fontId="38" fillId="55" borderId="20" applyNumberFormat="0">
      <alignment/>
      <protection locked="0"/>
    </xf>
    <xf numFmtId="0" fontId="38" fillId="55" borderId="20" applyNumberFormat="0">
      <alignment/>
      <protection locked="0"/>
    </xf>
    <xf numFmtId="0" fontId="44" fillId="36" borderId="0" applyNumberFormat="0" applyBorder="0" applyProtection="0">
      <alignment/>
    </xf>
    <xf numFmtId="4" fontId="38" fillId="39" borderId="18" applyProtection="0">
      <alignment vertical="center"/>
    </xf>
    <xf numFmtId="4" fontId="43" fillId="39" borderId="19" applyProtection="0">
      <alignment vertical="center"/>
    </xf>
    <xf numFmtId="4" fontId="38" fillId="18" borderId="18" applyProtection="0">
      <alignment horizontal="left" vertical="center"/>
    </xf>
    <xf numFmtId="0" fontId="38" fillId="39" borderId="18" applyNumberFormat="0" applyProtection="0">
      <alignment horizontal="left" vertical="top"/>
    </xf>
    <xf numFmtId="4" fontId="38" fillId="0" borderId="2" applyProtection="0">
      <alignment horizontal="right" vertical="center"/>
    </xf>
    <xf numFmtId="4" fontId="38" fillId="0" borderId="2" applyProtection="0">
      <alignment horizontal="right" vertical="center"/>
    </xf>
    <xf numFmtId="4" fontId="43" fillId="55" borderId="2" applyProtection="0">
      <alignment horizontal="right" vertical="center"/>
    </xf>
    <xf numFmtId="4" fontId="38" fillId="37" borderId="2" applyProtection="0">
      <alignment horizontal="left" vertical="center"/>
    </xf>
    <xf numFmtId="4" fontId="38" fillId="37" borderId="2" applyProtection="0">
      <alignment horizontal="left" vertical="center"/>
    </xf>
    <xf numFmtId="0" fontId="38" fillId="24" borderId="18" applyNumberFormat="0" applyProtection="0">
      <alignment horizontal="left" vertical="top"/>
    </xf>
    <xf numFmtId="4" fontId="45" fillId="43" borderId="19" applyProtection="0">
      <alignment horizontal="left" vertical="center"/>
    </xf>
    <xf numFmtId="0" fontId="38" fillId="56" borderId="19" applyNumberFormat="0" applyProtection="0">
      <alignment/>
    </xf>
    <xf numFmtId="0" fontId="38" fillId="56" borderId="19" applyNumberFormat="0" applyProtection="0">
      <alignment/>
    </xf>
    <xf numFmtId="4" fontId="46" fillId="55" borderId="2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9" applyNumberFormat="0" applyProtection="0">
      <alignment/>
    </xf>
    <xf numFmtId="0" fontId="48" fillId="0" borderId="19" applyNumberFormat="0" applyProtection="0">
      <alignment/>
    </xf>
    <xf numFmtId="0" fontId="48" fillId="0" borderId="19" applyNumberFormat="0" applyProtection="0">
      <alignment/>
    </xf>
    <xf numFmtId="49" fontId="49" fillId="18" borderId="0" applyBorder="0" applyProtection="0">
      <alignment vertical="top" wrapText="1"/>
    </xf>
    <xf numFmtId="0" fontId="50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28" borderId="0" applyNumberFormat="0" applyBorder="0" applyProtection="0">
      <alignment/>
    </xf>
  </cellStyleXfs>
  <cellXfs count="23">
    <xf numFmtId="0" fontId="0" fillId="0" borderId="0" xfId="0" applyAlignment="1">
      <alignment/>
    </xf>
    <xf numFmtId="0" fontId="55" fillId="0" borderId="0" xfId="959" applyFont="1" applyAlignment="1">
      <alignment horizontal="center" vertical="center"/>
      <protection/>
    </xf>
    <xf numFmtId="0" fontId="55" fillId="0" borderId="0" xfId="959" applyFont="1" applyAlignment="1">
      <alignment vertical="center"/>
      <protection/>
    </xf>
    <xf numFmtId="0" fontId="56" fillId="0" borderId="0" xfId="959" applyFont="1" applyAlignment="1">
      <alignment vertical="center"/>
      <protection/>
    </xf>
    <xf numFmtId="0" fontId="56" fillId="0" borderId="24" xfId="959" applyFont="1" applyBorder="1" applyAlignment="1">
      <alignment horizontal="center" vertical="center" wrapText="1"/>
      <protection/>
    </xf>
    <xf numFmtId="0" fontId="56" fillId="0" borderId="24" xfId="959" applyFont="1" applyFill="1" applyBorder="1" applyAlignment="1">
      <alignment horizontal="center" vertical="center" wrapText="1"/>
      <protection/>
    </xf>
    <xf numFmtId="0" fontId="56" fillId="0" borderId="0" xfId="959" applyFont="1" applyAlignment="1">
      <alignment horizontal="center" vertical="center" wrapText="1"/>
      <protection/>
    </xf>
    <xf numFmtId="0" fontId="56" fillId="0" borderId="25" xfId="959" applyFont="1" applyFill="1" applyBorder="1" applyAlignment="1">
      <alignment horizontal="center" vertical="center" wrapText="1"/>
      <protection/>
    </xf>
    <xf numFmtId="0" fontId="59" fillId="0" borderId="24" xfId="959" applyFont="1" applyBorder="1" applyAlignment="1">
      <alignment horizontal="center" vertical="center" wrapText="1"/>
      <protection/>
    </xf>
    <xf numFmtId="0" fontId="59" fillId="0" borderId="24" xfId="959" applyFont="1" applyFill="1" applyBorder="1" applyAlignment="1">
      <alignment horizontal="center" vertical="center" wrapText="1"/>
      <protection/>
    </xf>
    <xf numFmtId="0" fontId="59" fillId="0" borderId="26" xfId="959" applyNumberFormat="1" applyFont="1" applyFill="1" applyBorder="1" applyAlignment="1">
      <alignment horizontal="center" vertical="center" wrapText="1"/>
      <protection/>
    </xf>
    <xf numFmtId="0" fontId="56" fillId="0" borderId="24" xfId="959" applyFont="1" applyBorder="1" applyAlignment="1">
      <alignment horizontal="left" vertical="center" wrapText="1"/>
      <protection/>
    </xf>
    <xf numFmtId="0" fontId="55" fillId="0" borderId="24" xfId="959" applyFont="1" applyBorder="1" applyAlignment="1">
      <alignment horizontal="justify" vertical="center" wrapText="1"/>
      <protection/>
    </xf>
    <xf numFmtId="0" fontId="55" fillId="0" borderId="24" xfId="959" applyFont="1" applyBorder="1" applyAlignment="1">
      <alignment horizontal="center" vertical="center" wrapText="1"/>
      <protection/>
    </xf>
    <xf numFmtId="0" fontId="55" fillId="0" borderId="24" xfId="959" applyFont="1" applyBorder="1" applyAlignment="1">
      <alignment horizontal="left" vertical="center" wrapText="1"/>
      <protection/>
    </xf>
    <xf numFmtId="0" fontId="55" fillId="0" borderId="0" xfId="959" applyFont="1" applyFill="1" applyAlignment="1">
      <alignment vertical="center"/>
      <protection/>
    </xf>
    <xf numFmtId="0" fontId="55" fillId="0" borderId="27" xfId="959" applyFont="1" applyFill="1" applyBorder="1" applyAlignment="1">
      <alignment horizontal="left" vertical="center"/>
      <protection/>
    </xf>
    <xf numFmtId="0" fontId="0" fillId="0" borderId="27" xfId="959" applyFill="1" applyBorder="1" applyAlignment="1">
      <alignment horizontal="left" vertical="center"/>
      <protection/>
    </xf>
    <xf numFmtId="0" fontId="56" fillId="0" borderId="24" xfId="959" applyFont="1" applyBorder="1" applyAlignment="1">
      <alignment horizontal="center" vertical="center" wrapText="1"/>
      <protection/>
    </xf>
    <xf numFmtId="0" fontId="56" fillId="0" borderId="0" xfId="959" applyFont="1" applyAlignment="1">
      <alignment horizontal="center" vertical="center"/>
      <protection/>
    </xf>
    <xf numFmtId="0" fontId="56" fillId="0" borderId="0" xfId="959" applyFont="1" applyAlignment="1">
      <alignment vertical="center"/>
      <protection/>
    </xf>
    <xf numFmtId="0" fontId="56" fillId="0" borderId="28" xfId="959" applyFont="1" applyBorder="1" applyAlignment="1">
      <alignment horizontal="center" vertical="center" wrapText="1"/>
      <protection/>
    </xf>
    <xf numFmtId="0" fontId="60" fillId="0" borderId="0" xfId="959" applyFont="1" applyAlignment="1">
      <alignment vertical="center"/>
      <protection/>
    </xf>
  </cellXfs>
  <cellStyles count="110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20% 2" xfId="36"/>
    <cellStyle name="Accent1 - 20% 2 2" xfId="37"/>
    <cellStyle name="Accent1 - 20% 3" xfId="38"/>
    <cellStyle name="Accent1 - 40%" xfId="39"/>
    <cellStyle name="Accent1 - 40% 2" xfId="40"/>
    <cellStyle name="Accent1 - 40% 2 2" xfId="41"/>
    <cellStyle name="Accent1 - 40% 3" xfId="42"/>
    <cellStyle name="Accent1 - 60%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1_10VSAFAS2,3p" xfId="52"/>
    <cellStyle name="Accent2" xfId="53"/>
    <cellStyle name="Accent2 - 20%" xfId="54"/>
    <cellStyle name="Accent2 - 20% 2" xfId="55"/>
    <cellStyle name="Accent2 - 20% 2 2" xfId="56"/>
    <cellStyle name="Accent2 - 20% 3" xfId="57"/>
    <cellStyle name="Accent2 - 40%" xfId="58"/>
    <cellStyle name="Accent2 - 40% 2" xfId="59"/>
    <cellStyle name="Accent2 - 40% 2 2" xfId="60"/>
    <cellStyle name="Accent2 - 40% 3" xfId="61"/>
    <cellStyle name="Accent2 - 60%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2_10VSAFAS2,3p" xfId="71"/>
    <cellStyle name="Accent3" xfId="72"/>
    <cellStyle name="Accent3 - 20%" xfId="73"/>
    <cellStyle name="Accent3 - 20% 2" xfId="74"/>
    <cellStyle name="Accent3 - 20% 2 2" xfId="75"/>
    <cellStyle name="Accent3 - 20% 3" xfId="76"/>
    <cellStyle name="Accent3 - 40%" xfId="77"/>
    <cellStyle name="Accent3 - 40% 2" xfId="78"/>
    <cellStyle name="Accent3 - 40% 2 2" xfId="79"/>
    <cellStyle name="Accent3 - 40% 3" xfId="80"/>
    <cellStyle name="Accent3 - 60%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3_10VSAFAS2,3p" xfId="90"/>
    <cellStyle name="Accent4" xfId="91"/>
    <cellStyle name="Accent4 - 20%" xfId="92"/>
    <cellStyle name="Accent4 - 20% 2" xfId="93"/>
    <cellStyle name="Accent4 - 20% 2 2" xfId="94"/>
    <cellStyle name="Accent4 - 20% 3" xfId="95"/>
    <cellStyle name="Accent4 - 40%" xfId="96"/>
    <cellStyle name="Accent4 - 40% 2" xfId="97"/>
    <cellStyle name="Accent4 - 40% 2 2" xfId="98"/>
    <cellStyle name="Accent4 - 40% 3" xfId="99"/>
    <cellStyle name="Accent4 - 60%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4_10VSAFAS2,3p" xfId="109"/>
    <cellStyle name="Accent5" xfId="110"/>
    <cellStyle name="Accent5 - 20%" xfId="111"/>
    <cellStyle name="Accent5 - 20% 2" xfId="112"/>
    <cellStyle name="Accent5 - 20% 2 2" xfId="113"/>
    <cellStyle name="Accent5 - 20% 3" xfId="114"/>
    <cellStyle name="Accent5 - 40%" xfId="115"/>
    <cellStyle name="Accent5 - 40% 2" xfId="116"/>
    <cellStyle name="Accent5 - 40% 2 2" xfId="117"/>
    <cellStyle name="Accent5 - 40% 3" xfId="118"/>
    <cellStyle name="Accent5 - 60%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5_10VSAFAS2,3p" xfId="128"/>
    <cellStyle name="Accent6" xfId="129"/>
    <cellStyle name="Accent6 - 20%" xfId="130"/>
    <cellStyle name="Accent6 - 20% 2" xfId="131"/>
    <cellStyle name="Accent6 - 20% 2 2" xfId="132"/>
    <cellStyle name="Accent6 - 20% 3" xfId="133"/>
    <cellStyle name="Accent6 - 40%" xfId="134"/>
    <cellStyle name="Accent6 - 40% 2" xfId="135"/>
    <cellStyle name="Accent6 - 40% 2 2" xfId="136"/>
    <cellStyle name="Accent6 - 40% 3" xfId="137"/>
    <cellStyle name="Accent6 - 60%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Accent6_10VSAFAS2,3p" xfId="147"/>
    <cellStyle name="Followed Hyperlink" xfId="148"/>
    <cellStyle name="Bad" xfId="149"/>
    <cellStyle name="Bad 10" xfId="150"/>
    <cellStyle name="Bad 2" xfId="151"/>
    <cellStyle name="Bad 3" xfId="152"/>
    <cellStyle name="Bad 4" xfId="153"/>
    <cellStyle name="Bad 5" xfId="154"/>
    <cellStyle name="Bad 6" xfId="155"/>
    <cellStyle name="Bad 7" xfId="156"/>
    <cellStyle name="Bad 8" xfId="157"/>
    <cellStyle name="Bad 9" xfId="158"/>
    <cellStyle name="Bad_10VSAFAS2,3p" xfId="159"/>
    <cellStyle name="Calculation" xfId="160"/>
    <cellStyle name="Calculation 2" xfId="161"/>
    <cellStyle name="Calculation 3" xfId="162"/>
    <cellStyle name="Calculation 4" xfId="163"/>
    <cellStyle name="Calculation 5" xfId="164"/>
    <cellStyle name="Calculation 6" xfId="165"/>
    <cellStyle name="Calculation 7" xfId="166"/>
    <cellStyle name="Calculation 8" xfId="167"/>
    <cellStyle name="Calculation 9" xfId="168"/>
    <cellStyle name="Calculation_10VSAFAS2,3p" xfId="169"/>
    <cellStyle name="Check Cell" xfId="170"/>
    <cellStyle name="Check Cell 2" xfId="171"/>
    <cellStyle name="Check Cell 3" xfId="172"/>
    <cellStyle name="Check Cell 4" xfId="173"/>
    <cellStyle name="Check Cell 5" xfId="174"/>
    <cellStyle name="Check Cell 6" xfId="175"/>
    <cellStyle name="Check Cell 7" xfId="176"/>
    <cellStyle name="Check Cell 8" xfId="177"/>
    <cellStyle name="Check Cell 9" xfId="178"/>
    <cellStyle name="Check Cell_10VSAFAS2,3p" xfId="179"/>
    <cellStyle name="Comma 2" xfId="180"/>
    <cellStyle name="Comma 2 2" xfId="181"/>
    <cellStyle name="Comma 2 3" xfId="182"/>
    <cellStyle name="Comma 3" xfId="183"/>
    <cellStyle name="Comma 3 2" xfId="184"/>
    <cellStyle name="Emphasis 1" xfId="185"/>
    <cellStyle name="Emphasis 1 2" xfId="186"/>
    <cellStyle name="Emphasis 2" xfId="187"/>
    <cellStyle name="Emphasis 2 2" xfId="188"/>
    <cellStyle name="Emphasis 3" xfId="189"/>
    <cellStyle name="Emphasis 3 2" xfId="190"/>
    <cellStyle name="Explanatory Text" xfId="191"/>
    <cellStyle name="Good" xfId="192"/>
    <cellStyle name="Good 2" xfId="193"/>
    <cellStyle name="Good 2 2" xfId="194"/>
    <cellStyle name="Good 2 2 2" xfId="195"/>
    <cellStyle name="Good 2 3" xfId="196"/>
    <cellStyle name="Good 3" xfId="197"/>
    <cellStyle name="Good 3 2" xfId="198"/>
    <cellStyle name="Good 3 2 2" xfId="199"/>
    <cellStyle name="Good 3 3" xfId="200"/>
    <cellStyle name="Good 4" xfId="201"/>
    <cellStyle name="Good 4 2" xfId="202"/>
    <cellStyle name="Good 4 2 2" xfId="203"/>
    <cellStyle name="Good 4 3" xfId="204"/>
    <cellStyle name="Good 5" xfId="205"/>
    <cellStyle name="Good 5 2" xfId="206"/>
    <cellStyle name="Good 5 2 2" xfId="207"/>
    <cellStyle name="Good 5 3" xfId="208"/>
    <cellStyle name="Good 6" xfId="209"/>
    <cellStyle name="Good 6 2" xfId="210"/>
    <cellStyle name="Good 6 2 2" xfId="211"/>
    <cellStyle name="Good 6 3" xfId="212"/>
    <cellStyle name="Good 7" xfId="213"/>
    <cellStyle name="Good 7 2" xfId="214"/>
    <cellStyle name="Good 7 2 2" xfId="215"/>
    <cellStyle name="Good 7 3" xfId="216"/>
    <cellStyle name="Good 8" xfId="217"/>
    <cellStyle name="Good 8 2" xfId="218"/>
    <cellStyle name="Good 8 2 2" xfId="219"/>
    <cellStyle name="Good 8 3" xfId="220"/>
    <cellStyle name="Good 9" xfId="221"/>
    <cellStyle name="Good 9 2" xfId="222"/>
    <cellStyle name="Good 9 2 2" xfId="223"/>
    <cellStyle name="Good 9 3" xfId="224"/>
    <cellStyle name="Good_10VSAFAS2,3p" xfId="225"/>
    <cellStyle name="Heading 1" xfId="226"/>
    <cellStyle name="Heading 1 2" xfId="227"/>
    <cellStyle name="Heading 1 3" xfId="228"/>
    <cellStyle name="Heading 1 4" xfId="229"/>
    <cellStyle name="Heading 1 5" xfId="230"/>
    <cellStyle name="Heading 1 6" xfId="231"/>
    <cellStyle name="Heading 1 7" xfId="232"/>
    <cellStyle name="Heading 1 8" xfId="233"/>
    <cellStyle name="Heading 1 9" xfId="234"/>
    <cellStyle name="Heading 1_10VSAFAS2,3p" xfId="235"/>
    <cellStyle name="Heading 2" xfId="236"/>
    <cellStyle name="Heading 2 2" xfId="237"/>
    <cellStyle name="Heading 2 3" xfId="238"/>
    <cellStyle name="Heading 2 4" xfId="239"/>
    <cellStyle name="Heading 2 5" xfId="240"/>
    <cellStyle name="Heading 2 6" xfId="241"/>
    <cellStyle name="Heading 2 7" xfId="242"/>
    <cellStyle name="Heading 2 8" xfId="243"/>
    <cellStyle name="Heading 2 9" xfId="244"/>
    <cellStyle name="Heading 2_10VSAFAS2,3p" xfId="245"/>
    <cellStyle name="Heading 3" xfId="246"/>
    <cellStyle name="Heading 3 2" xfId="247"/>
    <cellStyle name="Heading 3 3" xfId="248"/>
    <cellStyle name="Heading 3 4" xfId="249"/>
    <cellStyle name="Heading 3 5" xfId="250"/>
    <cellStyle name="Heading 3 6" xfId="251"/>
    <cellStyle name="Heading 3 7" xfId="252"/>
    <cellStyle name="Heading 3 8" xfId="253"/>
    <cellStyle name="Heading 3 9" xfId="254"/>
    <cellStyle name="Heading 3_10VSAFAS2,3p" xfId="255"/>
    <cellStyle name="Heading 4" xfId="256"/>
    <cellStyle name="Heading 4 2" xfId="257"/>
    <cellStyle name="Heading 4 3" xfId="258"/>
    <cellStyle name="Heading 4 4" xfId="259"/>
    <cellStyle name="Heading 4 5" xfId="260"/>
    <cellStyle name="Heading 4 6" xfId="261"/>
    <cellStyle name="Heading 4 7" xfId="262"/>
    <cellStyle name="Heading 4 8" xfId="263"/>
    <cellStyle name="Heading 4 9" xfId="264"/>
    <cellStyle name="Heading 4_10VSAFAS2,3p" xfId="265"/>
    <cellStyle name="Hyperlink" xfId="266"/>
    <cellStyle name="Hyperlink 2" xfId="267"/>
    <cellStyle name="Hyperlink 2 10" xfId="268"/>
    <cellStyle name="Hyperlink 2 10 2" xfId="269"/>
    <cellStyle name="Hyperlink 2 11" xfId="270"/>
    <cellStyle name="Hyperlink 2 11 2" xfId="271"/>
    <cellStyle name="Hyperlink 2 12" xfId="272"/>
    <cellStyle name="Hyperlink 2 13" xfId="273"/>
    <cellStyle name="Hyperlink 2 14" xfId="274"/>
    <cellStyle name="Hyperlink 2 2" xfId="275"/>
    <cellStyle name="Hyperlink 2 2 2" xfId="276"/>
    <cellStyle name="Hyperlink 2 2 3" xfId="277"/>
    <cellStyle name="Hyperlink 2 3" xfId="278"/>
    <cellStyle name="Hyperlink 2 3 2" xfId="279"/>
    <cellStyle name="Hyperlink 2 4" xfId="280"/>
    <cellStyle name="Hyperlink 2 4 2" xfId="281"/>
    <cellStyle name="Hyperlink 2 5" xfId="282"/>
    <cellStyle name="Hyperlink 2 5 2" xfId="283"/>
    <cellStyle name="Hyperlink 2 6" xfId="284"/>
    <cellStyle name="Hyperlink 2 6 2" xfId="285"/>
    <cellStyle name="Hyperlink 2 7" xfId="286"/>
    <cellStyle name="Hyperlink 2 7 2" xfId="287"/>
    <cellStyle name="Hyperlink 2 8" xfId="288"/>
    <cellStyle name="Hyperlink 2 8 2" xfId="289"/>
    <cellStyle name="Hyperlink 2 9" xfId="290"/>
    <cellStyle name="Hyperlink 2 9 2" xfId="291"/>
    <cellStyle name="Hyperlink 3" xfId="292"/>
    <cellStyle name="Hyperlink 4" xfId="293"/>
    <cellStyle name="Hyperlink 5" xfId="294"/>
    <cellStyle name="Hyperlink 5 2" xfId="295"/>
    <cellStyle name="Hyperlink 5 3" xfId="296"/>
    <cellStyle name="Hyperlink 5 6" xfId="297"/>
    <cellStyle name="Hyperlink 5 6 2" xfId="298"/>
    <cellStyle name="Hyperlink 6" xfId="299"/>
    <cellStyle name="Hyperlink 7" xfId="300"/>
    <cellStyle name="Input" xfId="301"/>
    <cellStyle name="Input 2" xfId="302"/>
    <cellStyle name="Input 3" xfId="303"/>
    <cellStyle name="Input 4" xfId="304"/>
    <cellStyle name="Input 5" xfId="305"/>
    <cellStyle name="Input 6" xfId="306"/>
    <cellStyle name="Input 7" xfId="307"/>
    <cellStyle name="Input 8" xfId="308"/>
    <cellStyle name="Input 9" xfId="309"/>
    <cellStyle name="Input_10VSAFAS2,3p" xfId="310"/>
    <cellStyle name="Comma" xfId="311"/>
    <cellStyle name="Comma [0]" xfId="312"/>
    <cellStyle name="Linked Cell" xfId="313"/>
    <cellStyle name="Linked Cell 2" xfId="314"/>
    <cellStyle name="Linked Cell 3" xfId="315"/>
    <cellStyle name="Linked Cell 4" xfId="316"/>
    <cellStyle name="Linked Cell 5" xfId="317"/>
    <cellStyle name="Linked Cell 6" xfId="318"/>
    <cellStyle name="Linked Cell 7" xfId="319"/>
    <cellStyle name="Linked Cell 8" xfId="320"/>
    <cellStyle name="Linked Cell 9" xfId="321"/>
    <cellStyle name="Linked Cell_10VSAFAS2,3p" xfId="322"/>
    <cellStyle name="Neutral" xfId="323"/>
    <cellStyle name="Neutral 2" xfId="324"/>
    <cellStyle name="Neutral 3" xfId="325"/>
    <cellStyle name="Neutral 4" xfId="326"/>
    <cellStyle name="Neutral 5" xfId="327"/>
    <cellStyle name="Neutral 6" xfId="328"/>
    <cellStyle name="Neutral 7" xfId="329"/>
    <cellStyle name="Neutral 8" xfId="330"/>
    <cellStyle name="Neutral 9" xfId="331"/>
    <cellStyle name="Neutral_10VSAFAS2,3p" xfId="332"/>
    <cellStyle name="Normal 10" xfId="333"/>
    <cellStyle name="Normal 10 10" xfId="334"/>
    <cellStyle name="Normal 10 10 2" xfId="335"/>
    <cellStyle name="Normal 10 10 2 2" xfId="336"/>
    <cellStyle name="Normal 10 10 2 3" xfId="337"/>
    <cellStyle name="Normal 10 10 3" xfId="338"/>
    <cellStyle name="Normal 10 10 4" xfId="339"/>
    <cellStyle name="Normal 10 11" xfId="340"/>
    <cellStyle name="Normal 10 11 2" xfId="341"/>
    <cellStyle name="Normal 10 11 3" xfId="342"/>
    <cellStyle name="Normal 10 12" xfId="343"/>
    <cellStyle name="Normal 10 12 2" xfId="344"/>
    <cellStyle name="Normal 10 12 3" xfId="345"/>
    <cellStyle name="Normal 10 13" xfId="346"/>
    <cellStyle name="Normal 10 14" xfId="347"/>
    <cellStyle name="Normal 10 15" xfId="348"/>
    <cellStyle name="Normal 10 2" xfId="349"/>
    <cellStyle name="Normal 10 2 2" xfId="350"/>
    <cellStyle name="Normal 10 2 2 2" xfId="351"/>
    <cellStyle name="Normal 10 2 2 3" xfId="352"/>
    <cellStyle name="Normal 10 2 3" xfId="353"/>
    <cellStyle name="Normal 10 2 4" xfId="354"/>
    <cellStyle name="Normal 10 3" xfId="355"/>
    <cellStyle name="Normal 10 3 2" xfId="356"/>
    <cellStyle name="Normal 10 3 2 2" xfId="357"/>
    <cellStyle name="Normal 10 3 2 3" xfId="358"/>
    <cellStyle name="Normal 10 3 3" xfId="359"/>
    <cellStyle name="Normal 10 3 4" xfId="360"/>
    <cellStyle name="Normal 10 4" xfId="361"/>
    <cellStyle name="Normal 10 4 2" xfId="362"/>
    <cellStyle name="Normal 10 4 2 2" xfId="363"/>
    <cellStyle name="Normal 10 4 2 3" xfId="364"/>
    <cellStyle name="Normal 10 4 3" xfId="365"/>
    <cellStyle name="Normal 10 4 4" xfId="366"/>
    <cellStyle name="Normal 10 5" xfId="367"/>
    <cellStyle name="Normal 10 5 2" xfId="368"/>
    <cellStyle name="Normal 10 5 2 2" xfId="369"/>
    <cellStyle name="Normal 10 5 2 3" xfId="370"/>
    <cellStyle name="Normal 10 5 3" xfId="371"/>
    <cellStyle name="Normal 10 5 4" xfId="372"/>
    <cellStyle name="Normal 10 6" xfId="373"/>
    <cellStyle name="Normal 10 6 2" xfId="374"/>
    <cellStyle name="Normal 10 6 2 2" xfId="375"/>
    <cellStyle name="Normal 10 6 2 3" xfId="376"/>
    <cellStyle name="Normal 10 6 3" xfId="377"/>
    <cellStyle name="Normal 10 6 4" xfId="378"/>
    <cellStyle name="Normal 10 7" xfId="379"/>
    <cellStyle name="Normal 10 7 2" xfId="380"/>
    <cellStyle name="Normal 10 7 2 2" xfId="381"/>
    <cellStyle name="Normal 10 7 2 3" xfId="382"/>
    <cellStyle name="Normal 10 7 3" xfId="383"/>
    <cellStyle name="Normal 10 7 4" xfId="384"/>
    <cellStyle name="Normal 10 8" xfId="385"/>
    <cellStyle name="Normal 10 8 2" xfId="386"/>
    <cellStyle name="Normal 10 8 2 2" xfId="387"/>
    <cellStyle name="Normal 10 8 2 3" xfId="388"/>
    <cellStyle name="Normal 10 8 3" xfId="389"/>
    <cellStyle name="Normal 10 8 4" xfId="390"/>
    <cellStyle name="Normal 10 9" xfId="391"/>
    <cellStyle name="Normal 10 9 2" xfId="392"/>
    <cellStyle name="Normal 10 9 2 2" xfId="393"/>
    <cellStyle name="Normal 10 9 2 3" xfId="394"/>
    <cellStyle name="Normal 10 9 3" xfId="395"/>
    <cellStyle name="Normal 10 9 4" xfId="396"/>
    <cellStyle name="Normal 11" xfId="397"/>
    <cellStyle name="Normal 11 10" xfId="398"/>
    <cellStyle name="Normal 11 10 2" xfId="399"/>
    <cellStyle name="Normal 11 11" xfId="400"/>
    <cellStyle name="Normal 11 12" xfId="401"/>
    <cellStyle name="Normal 11 2" xfId="402"/>
    <cellStyle name="Normal 11 2 2" xfId="403"/>
    <cellStyle name="Normal 11 3" xfId="404"/>
    <cellStyle name="Normal 11 3 2" xfId="405"/>
    <cellStyle name="Normal 11 4" xfId="406"/>
    <cellStyle name="Normal 11 4 2" xfId="407"/>
    <cellStyle name="Normal 11 5" xfId="408"/>
    <cellStyle name="Normal 11 5 2" xfId="409"/>
    <cellStyle name="Normal 11 6" xfId="410"/>
    <cellStyle name="Normal 11 6 2" xfId="411"/>
    <cellStyle name="Normal 11 7" xfId="412"/>
    <cellStyle name="Normal 11 7 2" xfId="413"/>
    <cellStyle name="Normal 11 8" xfId="414"/>
    <cellStyle name="Normal 11 8 2" xfId="415"/>
    <cellStyle name="Normal 11 9" xfId="416"/>
    <cellStyle name="Normal 11 9 2" xfId="417"/>
    <cellStyle name="Normal 12" xfId="418"/>
    <cellStyle name="Normal 12 2" xfId="419"/>
    <cellStyle name="Normal 12 3" xfId="420"/>
    <cellStyle name="Normal 12_Nepakeistos VSAFAS formos 2012 metams" xfId="421"/>
    <cellStyle name="Normal 13" xfId="422"/>
    <cellStyle name="Normal 13 2" xfId="423"/>
    <cellStyle name="Normal 13 2 2" xfId="424"/>
    <cellStyle name="Normal 13 2 3" xfId="425"/>
    <cellStyle name="Normal 13 3" xfId="426"/>
    <cellStyle name="Normal 13 3 2" xfId="427"/>
    <cellStyle name="Normal 13 3 3" xfId="428"/>
    <cellStyle name="Normal 13 4" xfId="429"/>
    <cellStyle name="Normal 13 5" xfId="430"/>
    <cellStyle name="Normal 14" xfId="431"/>
    <cellStyle name="Normal 14 2" xfId="432"/>
    <cellStyle name="Normal 14 2 2" xfId="433"/>
    <cellStyle name="Normal 14 2 3" xfId="434"/>
    <cellStyle name="Normal 14 3" xfId="435"/>
    <cellStyle name="Normal 14 3 2" xfId="436"/>
    <cellStyle name="Normal 14 3 3" xfId="437"/>
    <cellStyle name="Normal 14 4" xfId="438"/>
    <cellStyle name="Normal 14 5" xfId="439"/>
    <cellStyle name="Normal 15" xfId="440"/>
    <cellStyle name="Normal 15 2" xfId="441"/>
    <cellStyle name="Normal 15 2 2" xfId="442"/>
    <cellStyle name="Normal 15 2 3" xfId="443"/>
    <cellStyle name="Normal 15 3" xfId="444"/>
    <cellStyle name="Normal 15 3 2" xfId="445"/>
    <cellStyle name="Normal 15 3 3" xfId="446"/>
    <cellStyle name="Normal 15 4" xfId="447"/>
    <cellStyle name="Normal 15 5" xfId="448"/>
    <cellStyle name="Normal 16" xfId="449"/>
    <cellStyle name="Normal 16 10" xfId="450"/>
    <cellStyle name="Normal 16 10 2" xfId="451"/>
    <cellStyle name="Normal 16 10 2 2" xfId="452"/>
    <cellStyle name="Normal 16 10 2 3" xfId="453"/>
    <cellStyle name="Normal 16 10 3" xfId="454"/>
    <cellStyle name="Normal 16 10 4" xfId="455"/>
    <cellStyle name="Normal 16 11" xfId="456"/>
    <cellStyle name="Normal 16 11 2" xfId="457"/>
    <cellStyle name="Normal 16 11 3" xfId="458"/>
    <cellStyle name="Normal 16 11 4" xfId="459"/>
    <cellStyle name="Normal 16 12" xfId="460"/>
    <cellStyle name="Normal 16 12 2" xfId="461"/>
    <cellStyle name="Normal 16 12 3" xfId="462"/>
    <cellStyle name="Normal 16 13" xfId="463"/>
    <cellStyle name="Normal 16 13 10" xfId="464"/>
    <cellStyle name="Normal 16 13 11" xfId="465"/>
    <cellStyle name="Normal 16 13 12" xfId="466"/>
    <cellStyle name="Normal 16 13 2" xfId="467"/>
    <cellStyle name="Normal 16 13 2 2" xfId="468"/>
    <cellStyle name="Normal 16 13 2 2 2" xfId="469"/>
    <cellStyle name="Normal 16 13 2 2 3" xfId="470"/>
    <cellStyle name="Normal 16 13 2 2_VSAKIS-Tarpusavio operacijos-vidines operacijos-ketv-2010 11 15" xfId="471"/>
    <cellStyle name="Normal 16 13 2 3" xfId="472"/>
    <cellStyle name="Normal 16 13 2 4" xfId="473"/>
    <cellStyle name="Normal 16 13 2_VSAKIS-Tarpusavio operacijos-vidines operacijos-ketv-2010 11 15" xfId="474"/>
    <cellStyle name="Normal 16 13 3" xfId="475"/>
    <cellStyle name="Normal 16 13 3 2" xfId="476"/>
    <cellStyle name="Normal 16 13 3 2 2" xfId="477"/>
    <cellStyle name="Normal 16 13 3 2 3" xfId="478"/>
    <cellStyle name="Normal 16 13 3 2_VSAKIS-Tarpusavio operacijos-vidines operacijos-ketv-2010 11 15" xfId="479"/>
    <cellStyle name="Normal 16 13 3 3" xfId="480"/>
    <cellStyle name="Normal 16 13 3 4" xfId="481"/>
    <cellStyle name="Normal 16 13 3_VSAKIS-Tarpusavio operacijos-vidines operacijos-ketv-2010 11 15" xfId="482"/>
    <cellStyle name="Normal 16 13 4" xfId="483"/>
    <cellStyle name="Normal 16 13 4 2" xfId="484"/>
    <cellStyle name="Normal 16 13 4 3" xfId="485"/>
    <cellStyle name="Normal 16 13 4_VSAKIS-Tarpusavio operacijos-vidines operacijos-ketv-2010 11 15" xfId="486"/>
    <cellStyle name="Normal 16 13 5" xfId="487"/>
    <cellStyle name="Normal 16 13 6" xfId="488"/>
    <cellStyle name="Normal 16 13 7" xfId="489"/>
    <cellStyle name="Normal 16 13 9" xfId="490"/>
    <cellStyle name="Normal 16 13_VSAKIS-Tarpusavio operacijos-vidines operacijos-ketv-2010 11 15" xfId="491"/>
    <cellStyle name="Normal 16 14" xfId="492"/>
    <cellStyle name="Normal 16 14 2" xfId="493"/>
    <cellStyle name="Normal 16 14 2 2" xfId="494"/>
    <cellStyle name="Normal 16 14 2 3" xfId="495"/>
    <cellStyle name="Normal 16 14 2_VSAKIS-Tarpusavio operacijos-vidines operacijos-ketv-2010 11 15" xfId="496"/>
    <cellStyle name="Normal 16 14 3" xfId="497"/>
    <cellStyle name="Normal 16 14 4" xfId="498"/>
    <cellStyle name="Normal 16 14_VSAKIS-Tarpusavio operacijos-vidines operacijos-ketv-2010 11 15" xfId="499"/>
    <cellStyle name="Normal 16 15" xfId="500"/>
    <cellStyle name="Normal 16 15 2" xfId="501"/>
    <cellStyle name="Normal 16 15 3" xfId="502"/>
    <cellStyle name="Normal 16 15_VSAKIS-Tarpusavio operacijos-vidines operacijos-ketv-2010 11 15" xfId="503"/>
    <cellStyle name="Normal 16 16" xfId="504"/>
    <cellStyle name="Normal 16 17" xfId="505"/>
    <cellStyle name="Normal 16 18" xfId="506"/>
    <cellStyle name="Normal 16 2" xfId="507"/>
    <cellStyle name="Normal 16 2 2" xfId="508"/>
    <cellStyle name="Normal 16 2 2 2" xfId="509"/>
    <cellStyle name="Normal 16 2 2 3" xfId="510"/>
    <cellStyle name="Normal 16 2 3" xfId="511"/>
    <cellStyle name="Normal 16 2 3 2" xfId="512"/>
    <cellStyle name="Normal 16 2 3 3" xfId="513"/>
    <cellStyle name="Normal 16 2 4" xfId="514"/>
    <cellStyle name="Normal 16 2 5" xfId="515"/>
    <cellStyle name="Normal 16 3" xfId="516"/>
    <cellStyle name="Normal 16 3 2" xfId="517"/>
    <cellStyle name="Normal 16 3 2 2" xfId="518"/>
    <cellStyle name="Normal 16 3 2 3" xfId="519"/>
    <cellStyle name="Normal 16 3 3" xfId="520"/>
    <cellStyle name="Normal 16 3 4" xfId="521"/>
    <cellStyle name="Normal 16 4" xfId="522"/>
    <cellStyle name="Normal 16 4 2" xfId="523"/>
    <cellStyle name="Normal 16 4 2 2" xfId="524"/>
    <cellStyle name="Normal 16 4 2 3" xfId="525"/>
    <cellStyle name="Normal 16 4 3" xfId="526"/>
    <cellStyle name="Normal 16 4 4" xfId="527"/>
    <cellStyle name="Normal 16 5" xfId="528"/>
    <cellStyle name="Normal 16 5 2" xfId="529"/>
    <cellStyle name="Normal 16 5 2 2" xfId="530"/>
    <cellStyle name="Normal 16 5 2 3" xfId="531"/>
    <cellStyle name="Normal 16 5 3" xfId="532"/>
    <cellStyle name="Normal 16 5 4" xfId="533"/>
    <cellStyle name="Normal 16 6" xfId="534"/>
    <cellStyle name="Normal 16 6 2" xfId="535"/>
    <cellStyle name="Normal 16 6 2 2" xfId="536"/>
    <cellStyle name="Normal 16 6 2 3" xfId="537"/>
    <cellStyle name="Normal 16 6 3" xfId="538"/>
    <cellStyle name="Normal 16 6 4" xfId="539"/>
    <cellStyle name="Normal 16 7" xfId="540"/>
    <cellStyle name="Normal 16 7 2" xfId="541"/>
    <cellStyle name="Normal 16 7 2 2" xfId="542"/>
    <cellStyle name="Normal 16 7 2 3" xfId="543"/>
    <cellStyle name="Normal 16 7 3" xfId="544"/>
    <cellStyle name="Normal 16 7 4" xfId="545"/>
    <cellStyle name="Normal 16 7 5" xfId="546"/>
    <cellStyle name="Normal 16 7 6" xfId="547"/>
    <cellStyle name="Normal 16 7_VSAKIS-Tarpusavio operacijos-2010 11 12" xfId="548"/>
    <cellStyle name="Normal 16 8" xfId="549"/>
    <cellStyle name="Normal 16 8 2" xfId="550"/>
    <cellStyle name="Normal 16 8 2 2" xfId="551"/>
    <cellStyle name="Normal 16 8 2 3" xfId="552"/>
    <cellStyle name="Normal 16 8 3" xfId="553"/>
    <cellStyle name="Normal 16 8 4" xfId="554"/>
    <cellStyle name="Normal 16 9" xfId="555"/>
    <cellStyle name="Normal 16 9 2" xfId="556"/>
    <cellStyle name="Normal 16 9 2 2" xfId="557"/>
    <cellStyle name="Normal 16 9 2 3" xfId="558"/>
    <cellStyle name="Normal 16 9 3" xfId="559"/>
    <cellStyle name="Normal 16 9 4" xfId="560"/>
    <cellStyle name="Normal 17" xfId="561"/>
    <cellStyle name="Normal 17 10" xfId="562"/>
    <cellStyle name="Normal 17 10 2" xfId="563"/>
    <cellStyle name="Normal 17 10 2 2" xfId="564"/>
    <cellStyle name="Normal 17 10 2 3" xfId="565"/>
    <cellStyle name="Normal 17 10 3" xfId="566"/>
    <cellStyle name="Normal 17 10 7" xfId="567"/>
    <cellStyle name="Normal 17 11" xfId="568"/>
    <cellStyle name="Normal 17 11 2" xfId="569"/>
    <cellStyle name="Normal 17 11 3" xfId="570"/>
    <cellStyle name="Normal 17 11 4" xfId="571"/>
    <cellStyle name="Normal 17 11 5" xfId="572"/>
    <cellStyle name="Normal 17 11 6" xfId="573"/>
    <cellStyle name="Normal 17 11_VSAKIS-Tarpusavio operacijos-2010 11 12" xfId="574"/>
    <cellStyle name="Normal 17 12" xfId="575"/>
    <cellStyle name="Normal 17 12 2" xfId="576"/>
    <cellStyle name="Normal 17 12 3" xfId="577"/>
    <cellStyle name="Normal 17 13" xfId="578"/>
    <cellStyle name="Normal 17 13 2" xfId="579"/>
    <cellStyle name="Normal 17 13 3" xfId="580"/>
    <cellStyle name="Normal 17 14" xfId="581"/>
    <cellStyle name="Normal 17 2" xfId="582"/>
    <cellStyle name="Normal 17 2 2" xfId="583"/>
    <cellStyle name="Normal 17 2 2 2" xfId="584"/>
    <cellStyle name="Normal 17 2 2 3" xfId="585"/>
    <cellStyle name="Normal 17 2 3" xfId="586"/>
    <cellStyle name="Normal 17 2 4" xfId="587"/>
    <cellStyle name="Normal 17 3" xfId="588"/>
    <cellStyle name="Normal 17 3 2" xfId="589"/>
    <cellStyle name="Normal 17 3 2 2" xfId="590"/>
    <cellStyle name="Normal 17 3 2 3" xfId="591"/>
    <cellStyle name="Normal 17 3 3" xfId="592"/>
    <cellStyle name="Normal 17 3 4" xfId="593"/>
    <cellStyle name="Normal 17 4" xfId="594"/>
    <cellStyle name="Normal 17 4 2" xfId="595"/>
    <cellStyle name="Normal 17 4 2 2" xfId="596"/>
    <cellStyle name="Normal 17 4 2 3" xfId="597"/>
    <cellStyle name="Normal 17 4 3" xfId="598"/>
    <cellStyle name="Normal 17 4 4" xfId="599"/>
    <cellStyle name="Normal 17 5" xfId="600"/>
    <cellStyle name="Normal 17 5 2" xfId="601"/>
    <cellStyle name="Normal 17 5 2 2" xfId="602"/>
    <cellStyle name="Normal 17 5 2 3" xfId="603"/>
    <cellStyle name="Normal 17 5 3" xfId="604"/>
    <cellStyle name="Normal 17 5 4" xfId="605"/>
    <cellStyle name="Normal 17 6" xfId="606"/>
    <cellStyle name="Normal 17 6 2" xfId="607"/>
    <cellStyle name="Normal 17 6 2 2" xfId="608"/>
    <cellStyle name="Normal 17 6 2 3" xfId="609"/>
    <cellStyle name="Normal 17 6 3" xfId="610"/>
    <cellStyle name="Normal 17 6 4" xfId="611"/>
    <cellStyle name="Normal 17 7" xfId="612"/>
    <cellStyle name="Normal 17 7 2" xfId="613"/>
    <cellStyle name="Normal 17 7 2 2" xfId="614"/>
    <cellStyle name="Normal 17 7 2 3" xfId="615"/>
    <cellStyle name="Normal 17 7 3" xfId="616"/>
    <cellStyle name="Normal 17 7 4" xfId="617"/>
    <cellStyle name="Normal 17 8" xfId="618"/>
    <cellStyle name="Normal 17 8 2" xfId="619"/>
    <cellStyle name="Normal 17 8 2 2" xfId="620"/>
    <cellStyle name="Normal 17 8 2 3" xfId="621"/>
    <cellStyle name="Normal 17 8 3" xfId="622"/>
    <cellStyle name="Normal 17 8 4" xfId="623"/>
    <cellStyle name="Normal 17 9" xfId="624"/>
    <cellStyle name="Normal 17 9 2" xfId="625"/>
    <cellStyle name="Normal 17 9 2 2" xfId="626"/>
    <cellStyle name="Normal 17 9 2 3" xfId="627"/>
    <cellStyle name="Normal 17 9 3" xfId="628"/>
    <cellStyle name="Normal 17 9 4" xfId="629"/>
    <cellStyle name="Normal 18" xfId="630"/>
    <cellStyle name="Normal 18 2" xfId="631"/>
    <cellStyle name="Normal 18 2 2" xfId="632"/>
    <cellStyle name="Normal 18 2 3" xfId="633"/>
    <cellStyle name="Normal 18 3" xfId="634"/>
    <cellStyle name="Normal 18 3 2" xfId="635"/>
    <cellStyle name="Normal 18 3 2 2" xfId="636"/>
    <cellStyle name="Normal 18 3 2 2 2" xfId="637"/>
    <cellStyle name="Normal 18 3 2 2 3" xfId="638"/>
    <cellStyle name="Normal 18 3 2 2_VSAKIS-Tarpusavio operacijos-vidines operacijos-ketv-2010 11 15" xfId="639"/>
    <cellStyle name="Normal 18 3 2 3" xfId="640"/>
    <cellStyle name="Normal 18 3 2 4" xfId="641"/>
    <cellStyle name="Normal 18 3 2_VSAKIS-Tarpusavio operacijos-vidines operacijos-ketv-2010 11 15" xfId="642"/>
    <cellStyle name="Normal 18 3 3" xfId="643"/>
    <cellStyle name="Normal 18 3 3 2" xfId="644"/>
    <cellStyle name="Normal 18 3 3 2 2" xfId="645"/>
    <cellStyle name="Normal 18 3 3 2 3" xfId="646"/>
    <cellStyle name="Normal 18 3 3 2_VSAKIS-Tarpusavio operacijos-vidines operacijos-ketv-2010 11 15" xfId="647"/>
    <cellStyle name="Normal 18 3 3 3" xfId="648"/>
    <cellStyle name="Normal 18 3 3 4" xfId="649"/>
    <cellStyle name="Normal 18 3 3_VSAKIS-Tarpusavio operacijos-vidines operacijos-ketv-2010 11 15" xfId="650"/>
    <cellStyle name="Normal 18 3 4" xfId="651"/>
    <cellStyle name="Normal 18 3 4 2" xfId="652"/>
    <cellStyle name="Normal 18 3 4 3" xfId="653"/>
    <cellStyle name="Normal 18 3 4_VSAKIS-Tarpusavio operacijos-vidines operacijos-ketv-2010 11 15" xfId="654"/>
    <cellStyle name="Normal 18 3 5" xfId="655"/>
    <cellStyle name="Normal 18 3 6" xfId="656"/>
    <cellStyle name="Normal 18 3_VSAKIS-Tarpusavio operacijos-vidines operacijos-ketv-2010 11 15" xfId="657"/>
    <cellStyle name="Normal 18 4" xfId="658"/>
    <cellStyle name="Normal 18 4 2" xfId="659"/>
    <cellStyle name="Normal 18 4 2 2" xfId="660"/>
    <cellStyle name="Normal 18 4 2 3" xfId="661"/>
    <cellStyle name="Normal 18 4 2_VSAKIS-Tarpusavio operacijos-vidines operacijos-ketv-2010 11 15" xfId="662"/>
    <cellStyle name="Normal 18 4 3" xfId="663"/>
    <cellStyle name="Normal 18 4 4" xfId="664"/>
    <cellStyle name="Normal 18 4_VSAKIS-Tarpusavio operacijos-vidines operacijos-ketv-2010 11 15" xfId="665"/>
    <cellStyle name="Normal 18 5" xfId="666"/>
    <cellStyle name="Normal 18 5 2" xfId="667"/>
    <cellStyle name="Normal 18 5 3" xfId="668"/>
    <cellStyle name="Normal 18 5_VSAKIS-Tarpusavio operacijos-vidines operacijos-ketv-2010 11 15" xfId="669"/>
    <cellStyle name="Normal 18 6" xfId="670"/>
    <cellStyle name="Normal 18 7" xfId="671"/>
    <cellStyle name="Normal 18 8" xfId="672"/>
    <cellStyle name="Normal 19" xfId="673"/>
    <cellStyle name="Normal 19 10" xfId="674"/>
    <cellStyle name="Normal 19 2" xfId="675"/>
    <cellStyle name="Normal 19 2 2" xfId="676"/>
    <cellStyle name="Normal 19 2 3" xfId="677"/>
    <cellStyle name="Normal 19 2 6" xfId="678"/>
    <cellStyle name="Normal 19 2_VSAKIS-Tarpusavio operacijos-2010 11 12" xfId="679"/>
    <cellStyle name="Normal 19 3" xfId="680"/>
    <cellStyle name="Normal 19 3 2" xfId="681"/>
    <cellStyle name="Normal 19 3 2 2" xfId="682"/>
    <cellStyle name="Normal 19 3 2 2 2" xfId="683"/>
    <cellStyle name="Normal 19 3 2 2 3" xfId="684"/>
    <cellStyle name="Normal 19 3 2 2_VSAKIS-Tarpusavio operacijos-vidines operacijos-ketv-2010 11 15" xfId="685"/>
    <cellStyle name="Normal 19 3 2 3" xfId="686"/>
    <cellStyle name="Normal 19 3 2 4" xfId="687"/>
    <cellStyle name="Normal 19 3 2_VSAKIS-Tarpusavio operacijos-vidines operacijos-ketv-2010 11 15" xfId="688"/>
    <cellStyle name="Normal 19 3 3" xfId="689"/>
    <cellStyle name="Normal 19 3 3 2" xfId="690"/>
    <cellStyle name="Normal 19 3 3 2 2" xfId="691"/>
    <cellStyle name="Normal 19 3 3 2 3" xfId="692"/>
    <cellStyle name="Normal 19 3 3 2_VSAKIS-Tarpusavio operacijos-vidines operacijos-ketv-2010 11 15" xfId="693"/>
    <cellStyle name="Normal 19 3 3 3" xfId="694"/>
    <cellStyle name="Normal 19 3 3 4" xfId="695"/>
    <cellStyle name="Normal 19 3 3_VSAKIS-Tarpusavio operacijos-vidines operacijos-ketv-2010 11 15" xfId="696"/>
    <cellStyle name="Normal 19 3 4" xfId="697"/>
    <cellStyle name="Normal 19 3 4 2" xfId="698"/>
    <cellStyle name="Normal 19 3 4 3" xfId="699"/>
    <cellStyle name="Normal 19 3 4_VSAKIS-Tarpusavio operacijos-vidines operacijos-ketv-2010 11 15" xfId="700"/>
    <cellStyle name="Normal 19 3 5" xfId="701"/>
    <cellStyle name="Normal 19 3 6" xfId="702"/>
    <cellStyle name="Normal 19 3 7" xfId="703"/>
    <cellStyle name="Normal 19 3 7 2" xfId="704"/>
    <cellStyle name="Normal 19 3 8" xfId="705"/>
    <cellStyle name="Normal 19 3_VSAKIS-Tarpusavio operacijos-vidines operacijos-ketv-2010 11 15" xfId="706"/>
    <cellStyle name="Normal 19 4" xfId="707"/>
    <cellStyle name="Normal 19 4 2" xfId="708"/>
    <cellStyle name="Normal 19 4 2 2" xfId="709"/>
    <cellStyle name="Normal 19 4 2 3" xfId="710"/>
    <cellStyle name="Normal 19 4 2_VSAKIS-Tarpusavio operacijos-vidines operacijos-ketv-2010 11 15" xfId="711"/>
    <cellStyle name="Normal 19 4 3" xfId="712"/>
    <cellStyle name="Normal 19 4 4" xfId="713"/>
    <cellStyle name="Normal 19 4_VSAKIS-Tarpusavio operacijos-vidines operacijos-ketv-2010 11 15" xfId="714"/>
    <cellStyle name="Normal 19 5" xfId="715"/>
    <cellStyle name="Normal 19 5 2" xfId="716"/>
    <cellStyle name="Normal 19 5 3" xfId="717"/>
    <cellStyle name="Normal 19 5_VSAKIS-Tarpusavio operacijos-vidines operacijos-ketv-2010 11 15" xfId="718"/>
    <cellStyle name="Normal 19 6" xfId="719"/>
    <cellStyle name="Normal 19 7" xfId="720"/>
    <cellStyle name="Normal 19 8" xfId="721"/>
    <cellStyle name="Normal 19 9" xfId="722"/>
    <cellStyle name="Normal 19_VSAKIS-Tarpusavio operacijos-2010 11 12" xfId="723"/>
    <cellStyle name="Normal 2" xfId="724"/>
    <cellStyle name="Normal 2 10" xfId="725"/>
    <cellStyle name="Normal 2 11" xfId="726"/>
    <cellStyle name="Normal 2 2" xfId="727"/>
    <cellStyle name="Normal 2 2 2" xfId="728"/>
    <cellStyle name="Normal 2 2 2 2" xfId="729"/>
    <cellStyle name="Normal 2 2 2 2 2" xfId="730"/>
    <cellStyle name="Normal 2 2 2 2 3" xfId="731"/>
    <cellStyle name="Normal 2 2 2 3" xfId="732"/>
    <cellStyle name="Normal 2 2 2 4" xfId="733"/>
    <cellStyle name="Normal 2 2 2 41" xfId="734"/>
    <cellStyle name="Normal 2 2 2 5" xfId="735"/>
    <cellStyle name="Normal 2 2 2 6" xfId="736"/>
    <cellStyle name="Normal 2 2 2 7" xfId="737"/>
    <cellStyle name="Normal 2 2 2_VSAKIS-Tarpusavio operacijos-2010 11 12" xfId="738"/>
    <cellStyle name="Normal 2 2 3" xfId="739"/>
    <cellStyle name="Normal 2 2 3 2" xfId="740"/>
    <cellStyle name="Normal 2 2 3 3" xfId="741"/>
    <cellStyle name="Normal 2 2 4" xfId="742"/>
    <cellStyle name="Normal 2 2_VSAKIS-Tarpusavio operacijos-2010 11 12" xfId="743"/>
    <cellStyle name="Normal 2 3" xfId="744"/>
    <cellStyle name="Normal 2 3 2" xfId="745"/>
    <cellStyle name="Normal 2 3 2 2" xfId="746"/>
    <cellStyle name="Normal 2 3 2 3" xfId="747"/>
    <cellStyle name="Normal 2 3 3" xfId="748"/>
    <cellStyle name="Normal 2 3 3 2" xfId="749"/>
    <cellStyle name="Normal 2 3 3 3" xfId="750"/>
    <cellStyle name="Normal 2 3 4" xfId="751"/>
    <cellStyle name="Normal 2 3 5" xfId="752"/>
    <cellStyle name="Normal 2 3 6" xfId="753"/>
    <cellStyle name="Normal 2 3 7" xfId="754"/>
    <cellStyle name="Normal 2 4" xfId="755"/>
    <cellStyle name="Normal 2 5" xfId="756"/>
    <cellStyle name="Normal 2 5 2" xfId="757"/>
    <cellStyle name="Normal 2 5 2 2" xfId="758"/>
    <cellStyle name="Normal 2 5 2 2 2" xfId="759"/>
    <cellStyle name="Normal 2 5 2 2 3" xfId="760"/>
    <cellStyle name="Normal 2 5 2 2_VSAKIS-Tarpusavio operacijos-vidines operacijos-ketv-2010 11 15" xfId="761"/>
    <cellStyle name="Normal 2 5 2 3" xfId="762"/>
    <cellStyle name="Normal 2 5 2 4" xfId="763"/>
    <cellStyle name="Normal 2 5 2_VSAKIS-Tarpusavio operacijos-vidines operacijos-ketv-2010 11 15" xfId="764"/>
    <cellStyle name="Normal 2 5 3" xfId="765"/>
    <cellStyle name="Normal 2 5 3 2" xfId="766"/>
    <cellStyle name="Normal 2 5 3 2 2" xfId="767"/>
    <cellStyle name="Normal 2 5 3 2 3" xfId="768"/>
    <cellStyle name="Normal 2 5 3 2_VSAKIS-Tarpusavio operacijos-vidines operacijos-ketv-2010 11 15" xfId="769"/>
    <cellStyle name="Normal 2 5 3 3" xfId="770"/>
    <cellStyle name="Normal 2 5 3 4" xfId="771"/>
    <cellStyle name="Normal 2 5 3_VSAKIS-Tarpusavio operacijos-vidines operacijos-ketv-2010 11 15" xfId="772"/>
    <cellStyle name="Normal 2 5 4" xfId="773"/>
    <cellStyle name="Normal 2 5 4 2" xfId="774"/>
    <cellStyle name="Normal 2 5 4 3" xfId="775"/>
    <cellStyle name="Normal 2 5 4_VSAKIS-Tarpusavio operacijos-vidines operacijos-ketv-2010 11 15" xfId="776"/>
    <cellStyle name="Normal 2 5 5" xfId="777"/>
    <cellStyle name="Normal 2 5 6" xfId="778"/>
    <cellStyle name="Normal 2 5 7" xfId="779"/>
    <cellStyle name="Normal 2 5_VSAKIS-Tarpusavio operacijos-vidines operacijos-ketv-2010 11 15" xfId="780"/>
    <cellStyle name="Normal 2 6" xfId="781"/>
    <cellStyle name="Normal 2 6 2" xfId="782"/>
    <cellStyle name="Normal 2 6 2 2" xfId="783"/>
    <cellStyle name="Normal 2 6 2 3" xfId="784"/>
    <cellStyle name="Normal 2 6 2_VSAKIS-Tarpusavio operacijos-vidines operacijos-ketv-2010 11 15" xfId="785"/>
    <cellStyle name="Normal 2 6 3" xfId="786"/>
    <cellStyle name="Normal 2 6 4" xfId="787"/>
    <cellStyle name="Normal 2 6_VSAKIS-Tarpusavio operacijos-vidines operacijos-ketv-2010 11 15" xfId="788"/>
    <cellStyle name="Normal 2 7" xfId="789"/>
    <cellStyle name="Normal 2 7 2" xfId="790"/>
    <cellStyle name="Normal 2 7 3" xfId="791"/>
    <cellStyle name="Normal 2 7_VSAKIS-Tarpusavio operacijos-vidines operacijos-ketv-2010 11 15" xfId="792"/>
    <cellStyle name="Normal 2 8" xfId="793"/>
    <cellStyle name="Normal 2 9" xfId="794"/>
    <cellStyle name="Normal 2 9 2" xfId="795"/>
    <cellStyle name="Normal 2_VSAKIS-Tarpusavio operacijos-2010 11 12" xfId="796"/>
    <cellStyle name="Normal 20" xfId="797"/>
    <cellStyle name="Normal 20 2" xfId="798"/>
    <cellStyle name="Normal 20 2 2" xfId="799"/>
    <cellStyle name="Normal 20 2 3" xfId="800"/>
    <cellStyle name="Normal 20 2 4" xfId="801"/>
    <cellStyle name="Normal 20 2_VSAKIS-Tarpusavio operacijos-2010 11 12" xfId="802"/>
    <cellStyle name="Normal 20 3" xfId="803"/>
    <cellStyle name="Normal 20 4" xfId="804"/>
    <cellStyle name="Normal 20 41" xfId="805"/>
    <cellStyle name="Normal 20 41 2" xfId="806"/>
    <cellStyle name="Normal 20 5" xfId="807"/>
    <cellStyle name="Normal 20 6" xfId="808"/>
    <cellStyle name="Normal 20_VSAKIS-Tarpusavio operacijos-2010 11 12" xfId="809"/>
    <cellStyle name="Normal 21" xfId="810"/>
    <cellStyle name="Normal 21 10" xfId="811"/>
    <cellStyle name="Normal 21 11" xfId="812"/>
    <cellStyle name="Normal 21 12" xfId="813"/>
    <cellStyle name="Normal 21 2" xfId="814"/>
    <cellStyle name="Normal 21 2 11" xfId="815"/>
    <cellStyle name="Normal 21 2 2" xfId="816"/>
    <cellStyle name="Normal 21 2 2 2" xfId="817"/>
    <cellStyle name="Normal 21 2 2 2 2" xfId="818"/>
    <cellStyle name="Normal 21 2 2 2 3" xfId="819"/>
    <cellStyle name="Normal 21 2 2 2_VSAKIS-Tarpusavio operacijos-vidines operacijos-ketv-2010 11 15" xfId="820"/>
    <cellStyle name="Normal 21 2 2 3" xfId="821"/>
    <cellStyle name="Normal 21 2 2 4" xfId="822"/>
    <cellStyle name="Normal 21 2 2 5" xfId="823"/>
    <cellStyle name="Normal 21 2 2 5 2" xfId="824"/>
    <cellStyle name="Normal 21 2 2 5 7" xfId="825"/>
    <cellStyle name="Normal 21 2 2 5_VSAKIS-Tarpusavio operacijos-vidines operacijos-ketv-2010 11 15" xfId="826"/>
    <cellStyle name="Normal 21 2 2_VSAKIS-Tarpusavio operacijos-vidines operacijos-ketv-2010 11 15" xfId="827"/>
    <cellStyle name="Normal 21 2 3" xfId="828"/>
    <cellStyle name="Normal 21 2 3 2" xfId="829"/>
    <cellStyle name="Normal 21 2 3 3" xfId="830"/>
    <cellStyle name="Normal 21 2 3_VSAKIS-Tarpusavio operacijos-vidines operacijos-ketv-2010 11 15" xfId="831"/>
    <cellStyle name="Normal 21 2 4" xfId="832"/>
    <cellStyle name="Normal 21 2 5" xfId="833"/>
    <cellStyle name="Normal 21 2 6" xfId="834"/>
    <cellStyle name="Normal 21 2 6 2" xfId="835"/>
    <cellStyle name="Normal 21 2 6_VSAKIS-Tarpusavio operacijos-vidines operacijos-ketv-2010 11 15" xfId="836"/>
    <cellStyle name="Normal 21 2_VSAKIS-Tarpusavio operacijos-vidines operacijos-ketv-2010 11 15" xfId="837"/>
    <cellStyle name="Normal 21 3" xfId="838"/>
    <cellStyle name="Normal 21 3 10" xfId="839"/>
    <cellStyle name="Normal 21 3 2" xfId="840"/>
    <cellStyle name="Normal 21 3 2 2" xfId="841"/>
    <cellStyle name="Normal 21 3 2 3" xfId="842"/>
    <cellStyle name="Normal 21 3 2_VSAKIS-Tarpusavio operacijos-vidines operacijos-ketv-2010 11 15" xfId="843"/>
    <cellStyle name="Normal 21 3 3" xfId="844"/>
    <cellStyle name="Normal 21 3 4" xfId="845"/>
    <cellStyle name="Normal 21 3 5" xfId="846"/>
    <cellStyle name="Normal 21 3_VSAKIS-Tarpusavio operacijos-vidines operacijos-ketv-2010 11 15" xfId="847"/>
    <cellStyle name="Normal 21 4" xfId="848"/>
    <cellStyle name="Normal 21 4 2" xfId="849"/>
    <cellStyle name="Normal 21 4 2 2" xfId="850"/>
    <cellStyle name="Normal 21 4 2 3" xfId="851"/>
    <cellStyle name="Normal 21 4 2_VSAKIS-Tarpusavio operacijos-vidines operacijos-ketv-2010 11 15" xfId="852"/>
    <cellStyle name="Normal 21 4 3" xfId="853"/>
    <cellStyle name="Normal 21 4 4" xfId="854"/>
    <cellStyle name="Normal 21 4_VSAKIS-Tarpusavio operacijos-vidines operacijos-ketv-2010 11 15" xfId="855"/>
    <cellStyle name="Normal 21 5" xfId="856"/>
    <cellStyle name="Normal 21 5 2" xfId="857"/>
    <cellStyle name="Normal 21 5 3" xfId="858"/>
    <cellStyle name="Normal 21 5 4" xfId="859"/>
    <cellStyle name="Normal 21 5 9" xfId="860"/>
    <cellStyle name="Normal 21 5_VSAKIS-Tarpusavio operacijos-vidines operacijos-ketv-2010 11 15" xfId="861"/>
    <cellStyle name="Normal 21 6" xfId="862"/>
    <cellStyle name="Normal 21 6 10" xfId="863"/>
    <cellStyle name="Normal 21 6 2" xfId="864"/>
    <cellStyle name="Normal 21 6 3" xfId="865"/>
    <cellStyle name="Normal 21 6 3 2" xfId="866"/>
    <cellStyle name="Normal 21 6 3_VSAKIS-Tarpusavio operacijos-vidines operacijos-ketv-2010 11 15" xfId="867"/>
    <cellStyle name="Normal 21 6 4" xfId="868"/>
    <cellStyle name="Normal 21 6 5" xfId="869"/>
    <cellStyle name="Normal 21 6 6" xfId="870"/>
    <cellStyle name="Normal 21 6_VSAKIS-Tarpusavio operacijos-vidines operacijos-ketv-2010 11 15" xfId="871"/>
    <cellStyle name="Normal 21 7" xfId="872"/>
    <cellStyle name="Normal 21 8" xfId="873"/>
    <cellStyle name="Normal 21 8 2" xfId="874"/>
    <cellStyle name="Normal 21 8 3" xfId="875"/>
    <cellStyle name="Normal 21 8_VSAKIS-Tarpusavio operacijos-vidines operacijos-ketv-2010 11 15" xfId="876"/>
    <cellStyle name="Normal 21 9" xfId="877"/>
    <cellStyle name="Normal 21_VSAKIS-Tarpusavio operacijos-2010 11 12" xfId="878"/>
    <cellStyle name="Normal 22" xfId="879"/>
    <cellStyle name="Normal 22 2" xfId="880"/>
    <cellStyle name="Normal 22 2 2" xfId="881"/>
    <cellStyle name="Normal 22 2 3" xfId="882"/>
    <cellStyle name="Normal 22 3" xfId="883"/>
    <cellStyle name="Normal 22_VSAKIS-D.A.2.4-PD-2priedas-2010 10 06-EY_ old" xfId="884"/>
    <cellStyle name="Normal 23" xfId="885"/>
    <cellStyle name="Normal 23 2" xfId="886"/>
    <cellStyle name="Normal 23 2 2" xfId="887"/>
    <cellStyle name="Normal 23 2 3" xfId="888"/>
    <cellStyle name="Normal 23 3" xfId="889"/>
    <cellStyle name="Normal 23 3 2" xfId="890"/>
    <cellStyle name="Normal 23 3 3" xfId="891"/>
    <cellStyle name="Normal 23 4" xfId="892"/>
    <cellStyle name="Normal 23 5" xfId="893"/>
    <cellStyle name="Normal 24" xfId="894"/>
    <cellStyle name="Normal 24 2" xfId="895"/>
    <cellStyle name="Normal 24 3" xfId="896"/>
    <cellStyle name="Normal 25" xfId="897"/>
    <cellStyle name="Normal 25 2" xfId="898"/>
    <cellStyle name="Normal 25_VSAKIS-Tarpusavio operacijos-vidines operacijos-ketv-2010 11 15" xfId="899"/>
    <cellStyle name="Normal 26" xfId="900"/>
    <cellStyle name="Normal 26 2" xfId="901"/>
    <cellStyle name="Normal 26 3" xfId="902"/>
    <cellStyle name="Normal 26 6" xfId="903"/>
    <cellStyle name="Normal 27" xfId="904"/>
    <cellStyle name="Normal 27 2" xfId="905"/>
    <cellStyle name="Normal 27 6" xfId="906"/>
    <cellStyle name="Normal 28" xfId="907"/>
    <cellStyle name="Normal 28 2" xfId="908"/>
    <cellStyle name="Normal 28 3" xfId="909"/>
    <cellStyle name="Normal 29" xfId="910"/>
    <cellStyle name="Normal 3" xfId="911"/>
    <cellStyle name="Normal 3 2" xfId="912"/>
    <cellStyle name="Normal 3 3" xfId="913"/>
    <cellStyle name="Normal 3 3 2" xfId="914"/>
    <cellStyle name="Normal 3 3 2 2" xfId="915"/>
    <cellStyle name="Normal 3 3 2 3" xfId="916"/>
    <cellStyle name="Normal 3 3 3" xfId="917"/>
    <cellStyle name="Normal 3 3 4" xfId="918"/>
    <cellStyle name="Normal 3 4" xfId="919"/>
    <cellStyle name="Normal 3 5" xfId="920"/>
    <cellStyle name="Normal 3 6" xfId="921"/>
    <cellStyle name="Normal 3 8" xfId="922"/>
    <cellStyle name="Normal 3_VSAKIS-Tarpusavio operacijos-2010 11 12" xfId="923"/>
    <cellStyle name="Normal 30" xfId="924"/>
    <cellStyle name="Normal 31" xfId="925"/>
    <cellStyle name="Normal 32" xfId="926"/>
    <cellStyle name="Normal 4" xfId="927"/>
    <cellStyle name="Normal 4 2" xfId="928"/>
    <cellStyle name="Normal 4 3" xfId="929"/>
    <cellStyle name="Normal 4 4" xfId="930"/>
    <cellStyle name="Normal 4 5" xfId="931"/>
    <cellStyle name="Normal 4 6" xfId="932"/>
    <cellStyle name="Normal 4_VSAKIS-Tarpusavio operacijos-2010 11 12" xfId="933"/>
    <cellStyle name="Normal 5" xfId="934"/>
    <cellStyle name="Normal 5 2" xfId="935"/>
    <cellStyle name="Normal 5 3" xfId="936"/>
    <cellStyle name="Normal 5 4" xfId="937"/>
    <cellStyle name="Normal 5 4 2" xfId="938"/>
    <cellStyle name="Normal 5 5" xfId="939"/>
    <cellStyle name="Normal 5 6" xfId="940"/>
    <cellStyle name="Normal 6" xfId="941"/>
    <cellStyle name="Normal 6 2" xfId="942"/>
    <cellStyle name="Normal 6 3" xfId="943"/>
    <cellStyle name="Normal 6 4" xfId="944"/>
    <cellStyle name="Normal 7" xfId="945"/>
    <cellStyle name="Normal 7 2" xfId="946"/>
    <cellStyle name="Normal 7 3" xfId="947"/>
    <cellStyle name="Normal 7 4" xfId="948"/>
    <cellStyle name="Normal 7 4 2" xfId="949"/>
    <cellStyle name="Normal 7 5" xfId="950"/>
    <cellStyle name="Normal 7 6" xfId="951"/>
    <cellStyle name="Normal 8" xfId="952"/>
    <cellStyle name="Normal 8 2" xfId="953"/>
    <cellStyle name="Normal 8 3" xfId="954"/>
    <cellStyle name="Normal 9" xfId="955"/>
    <cellStyle name="Normal 9 2" xfId="956"/>
    <cellStyle name="Normal 9 3" xfId="957"/>
    <cellStyle name="Normal_16VSAFAS" xfId="958"/>
    <cellStyle name="Normal_20VSAFAS3-5p" xfId="959"/>
    <cellStyle name="Note" xfId="960"/>
    <cellStyle name="Note 10" xfId="961"/>
    <cellStyle name="Note 2" xfId="962"/>
    <cellStyle name="Note 2 2" xfId="963"/>
    <cellStyle name="Note 2 3" xfId="964"/>
    <cellStyle name="Note 3" xfId="965"/>
    <cellStyle name="Note 3 2" xfId="966"/>
    <cellStyle name="Note 3 3" xfId="967"/>
    <cellStyle name="Note 4" xfId="968"/>
    <cellStyle name="Note 4 2" xfId="969"/>
    <cellStyle name="Note 4 3" xfId="970"/>
    <cellStyle name="Note 5" xfId="971"/>
    <cellStyle name="Note 5 2" xfId="972"/>
    <cellStyle name="Note 5 3" xfId="973"/>
    <cellStyle name="Note 6" xfId="974"/>
    <cellStyle name="Note 6 2" xfId="975"/>
    <cellStyle name="Note 6 3" xfId="976"/>
    <cellStyle name="Note 7" xfId="977"/>
    <cellStyle name="Note 7 2" xfId="978"/>
    <cellStyle name="Note 7 3" xfId="979"/>
    <cellStyle name="Note 8" xfId="980"/>
    <cellStyle name="Note 8 2" xfId="981"/>
    <cellStyle name="Note 8 3" xfId="982"/>
    <cellStyle name="Note 9" xfId="983"/>
    <cellStyle name="Note 9 2" xfId="984"/>
    <cellStyle name="Note 9 3" xfId="985"/>
    <cellStyle name="Note_10VSAFAS2,3p" xfId="986"/>
    <cellStyle name="Output" xfId="987"/>
    <cellStyle name="Output 2" xfId="988"/>
    <cellStyle name="Output 3" xfId="989"/>
    <cellStyle name="Output 4" xfId="990"/>
    <cellStyle name="Output 5" xfId="991"/>
    <cellStyle name="Output 6" xfId="992"/>
    <cellStyle name="Output 7" xfId="993"/>
    <cellStyle name="Output 8" xfId="994"/>
    <cellStyle name="Output 9" xfId="995"/>
    <cellStyle name="Output_10VSAFAS2,3p" xfId="996"/>
    <cellStyle name="Percent" xfId="997"/>
    <cellStyle name="SAPBEXaggData" xfId="998"/>
    <cellStyle name="SAPBEXaggData 2" xfId="999"/>
    <cellStyle name="SAPBEXaggDataEmph" xfId="1000"/>
    <cellStyle name="SAPBEXaggItem" xfId="1001"/>
    <cellStyle name="SAPBEXaggItem 2" xfId="1002"/>
    <cellStyle name="SAPBEXaggItemX" xfId="1003"/>
    <cellStyle name="SAPBEXchaText" xfId="1004"/>
    <cellStyle name="SAPBEXchaText 2" xfId="1005"/>
    <cellStyle name="SAPBEXexcBad7" xfId="1006"/>
    <cellStyle name="SAPBEXexcBad7 2" xfId="1007"/>
    <cellStyle name="SAPBEXexcBad8" xfId="1008"/>
    <cellStyle name="SAPBEXexcBad8 2" xfId="1009"/>
    <cellStyle name="SAPBEXexcBad9" xfId="1010"/>
    <cellStyle name="SAPBEXexcBad9 2" xfId="1011"/>
    <cellStyle name="SAPBEXexcCritical4" xfId="1012"/>
    <cellStyle name="SAPBEXexcCritical4 2" xfId="1013"/>
    <cellStyle name="SAPBEXexcCritical5" xfId="1014"/>
    <cellStyle name="SAPBEXexcCritical5 2" xfId="1015"/>
    <cellStyle name="SAPBEXexcCritical6" xfId="1016"/>
    <cellStyle name="SAPBEXexcCritical6 2" xfId="1017"/>
    <cellStyle name="SAPBEXexcGood1" xfId="1018"/>
    <cellStyle name="SAPBEXexcGood1 2" xfId="1019"/>
    <cellStyle name="SAPBEXexcGood2" xfId="1020"/>
    <cellStyle name="SAPBEXexcGood2 2" xfId="1021"/>
    <cellStyle name="SAPBEXexcGood3" xfId="1022"/>
    <cellStyle name="SAPBEXexcGood3 2" xfId="1023"/>
    <cellStyle name="SAPBEXfilterDrill" xfId="1024"/>
    <cellStyle name="SAPBEXfilterDrill 2" xfId="1025"/>
    <cellStyle name="SAPBEXfilterItem" xfId="1026"/>
    <cellStyle name="SAPBEXfilterItem 2" xfId="1027"/>
    <cellStyle name="SAPBEXfilterItem 2 2" xfId="1028"/>
    <cellStyle name="SAPBEXfilterItem 2 3" xfId="1029"/>
    <cellStyle name="SAPBEXfilterItem 3" xfId="1030"/>
    <cellStyle name="SAPBEXfilterItem 4" xfId="1031"/>
    <cellStyle name="SAPBEXfilterText" xfId="1032"/>
    <cellStyle name="SAPBEXfilterText 2" xfId="1033"/>
    <cellStyle name="SAPBEXfilterText 2 2" xfId="1034"/>
    <cellStyle name="SAPBEXfilterText 2 3" xfId="1035"/>
    <cellStyle name="SAPBEXfilterText 3" xfId="1036"/>
    <cellStyle name="SAPBEXfilterText 4" xfId="1037"/>
    <cellStyle name="SAPBEXformats" xfId="1038"/>
    <cellStyle name="SAPBEXformats 2" xfId="1039"/>
    <cellStyle name="SAPBEXheaderItem" xfId="1040"/>
    <cellStyle name="SAPBEXheaderItem 2" xfId="1041"/>
    <cellStyle name="SAPBEXheaderText" xfId="1042"/>
    <cellStyle name="SAPBEXheaderText 2" xfId="1043"/>
    <cellStyle name="SAPBEXHLevel0" xfId="1044"/>
    <cellStyle name="SAPBEXHLevel0 2" xfId="1045"/>
    <cellStyle name="SAPBEXHLevel0X" xfId="1046"/>
    <cellStyle name="SAPBEXHLevel0X 2" xfId="1047"/>
    <cellStyle name="SAPBEXHLevel0X 3" xfId="1048"/>
    <cellStyle name="SAPBEXHLevel1" xfId="1049"/>
    <cellStyle name="SAPBEXHLevel1 2" xfId="1050"/>
    <cellStyle name="SAPBEXHLevel1X" xfId="1051"/>
    <cellStyle name="SAPBEXHLevel1X 2" xfId="1052"/>
    <cellStyle name="SAPBEXHLevel1X 3" xfId="1053"/>
    <cellStyle name="SAPBEXHLevel2" xfId="1054"/>
    <cellStyle name="SAPBEXHLevel2 2" xfId="1055"/>
    <cellStyle name="SAPBEXHLevel2X" xfId="1056"/>
    <cellStyle name="SAPBEXHLevel2X 2" xfId="1057"/>
    <cellStyle name="SAPBEXHLevel2X 3" xfId="1058"/>
    <cellStyle name="SAPBEXHLevel3" xfId="1059"/>
    <cellStyle name="SAPBEXHLevel3 2" xfId="1060"/>
    <cellStyle name="SAPBEXHLevel3X" xfId="1061"/>
    <cellStyle name="SAPBEXHLevel3X 2" xfId="1062"/>
    <cellStyle name="SAPBEXHLevel3X 3" xfId="1063"/>
    <cellStyle name="SAPBEXinputData" xfId="1064"/>
    <cellStyle name="SAPBEXinputData 2" xfId="1065"/>
    <cellStyle name="SAPBEXinputData 3" xfId="1066"/>
    <cellStyle name="SAPBEXItemHeader" xfId="1067"/>
    <cellStyle name="SAPBEXresData" xfId="1068"/>
    <cellStyle name="SAPBEXresDataEmph" xfId="1069"/>
    <cellStyle name="SAPBEXresItem" xfId="1070"/>
    <cellStyle name="SAPBEXresItemX" xfId="1071"/>
    <cellStyle name="SAPBEXstdData" xfId="1072"/>
    <cellStyle name="SAPBEXstdData 2" xfId="1073"/>
    <cellStyle name="SAPBEXstdDataEmph" xfId="1074"/>
    <cellStyle name="SAPBEXstdItem" xfId="1075"/>
    <cellStyle name="SAPBEXstdItem 2" xfId="1076"/>
    <cellStyle name="SAPBEXstdItemX" xfId="1077"/>
    <cellStyle name="SAPBEXtitle" xfId="1078"/>
    <cellStyle name="SAPBEXunassignedItem" xfId="1079"/>
    <cellStyle name="SAPBEXunassignedItem 2" xfId="1080"/>
    <cellStyle name="SAPBEXundefined" xfId="1081"/>
    <cellStyle name="Sheet Title" xfId="1082"/>
    <cellStyle name="STYL1 - Style1" xfId="1083"/>
    <cellStyle name="STYL1 - Style1 2" xfId="1084"/>
    <cellStyle name="STYL1 - Style1 3" xfId="1085"/>
    <cellStyle name="Table Heading" xfId="1086"/>
    <cellStyle name="Title" xfId="1087"/>
    <cellStyle name="Total" xfId="1088"/>
    <cellStyle name="Total 2" xfId="1089"/>
    <cellStyle name="Total 2 2" xfId="1090"/>
    <cellStyle name="Total 3" xfId="1091"/>
    <cellStyle name="Total 3 2" xfId="1092"/>
    <cellStyle name="Total 4" xfId="1093"/>
    <cellStyle name="Total 4 2" xfId="1094"/>
    <cellStyle name="Total 5" xfId="1095"/>
    <cellStyle name="Total 5 2" xfId="1096"/>
    <cellStyle name="Total 6" xfId="1097"/>
    <cellStyle name="Total 6 2" xfId="1098"/>
    <cellStyle name="Total 7" xfId="1099"/>
    <cellStyle name="Total 7 2" xfId="1100"/>
    <cellStyle name="Total 8" xfId="1101"/>
    <cellStyle name="Total 8 2" xfId="1102"/>
    <cellStyle name="Total 9" xfId="1103"/>
    <cellStyle name="Total 9 2" xfId="1104"/>
    <cellStyle name="Total_10VSAFAS2,3p" xfId="1105"/>
    <cellStyle name="Currency" xfId="1106"/>
    <cellStyle name="Currency [0]" xfId="1107"/>
    <cellStyle name="Warning Text" xfId="1108"/>
    <cellStyle name="Warning Text 2" xfId="1109"/>
    <cellStyle name="Warning Text 3" xfId="1110"/>
    <cellStyle name="Warning Text 4" xfId="1111"/>
    <cellStyle name="Warning Text 5" xfId="1112"/>
    <cellStyle name="Warning Text 6" xfId="1113"/>
    <cellStyle name="Warning Text 7" xfId="1114"/>
    <cellStyle name="Warning Text 8" xfId="1115"/>
    <cellStyle name="Warning Text 9" xfId="1116"/>
    <cellStyle name="Warning Text_10VSAFAS2,3p" xfId="1117"/>
    <cellStyle name="Обычный_FAS_primary docs_MM_SD" xfId="1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workbookViewId="0" topLeftCell="A4">
      <selection activeCell="B4" sqref="B4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>
      <c r="I1" s="3"/>
      <c r="J1" s="3"/>
      <c r="K1" s="3"/>
    </row>
    <row r="2" ht="15">
      <c r="I2" s="2" t="s">
        <v>0</v>
      </c>
    </row>
    <row r="3" ht="15">
      <c r="I3" s="2" t="s">
        <v>1</v>
      </c>
    </row>
    <row r="4" ht="18.75">
      <c r="E4" s="22" t="s">
        <v>41</v>
      </c>
    </row>
    <row r="5" spans="1:13" ht="1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8" spans="1:13" ht="15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10" spans="1:13" ht="15">
      <c r="A10" s="18" t="s">
        <v>4</v>
      </c>
      <c r="B10" s="18" t="s">
        <v>5</v>
      </c>
      <c r="C10" s="18" t="s">
        <v>6</v>
      </c>
      <c r="D10" s="18" t="s">
        <v>7</v>
      </c>
      <c r="E10" s="18"/>
      <c r="F10" s="18"/>
      <c r="G10" s="18"/>
      <c r="H10" s="18"/>
      <c r="I10" s="18"/>
      <c r="J10" s="21"/>
      <c r="K10" s="21"/>
      <c r="L10" s="18"/>
      <c r="M10" s="18" t="s">
        <v>8</v>
      </c>
    </row>
    <row r="11" spans="1:13" ht="123" customHeight="1">
      <c r="A11" s="18"/>
      <c r="B11" s="18"/>
      <c r="C11" s="18"/>
      <c r="D11" s="4" t="s">
        <v>34</v>
      </c>
      <c r="E11" s="5" t="s">
        <v>35</v>
      </c>
      <c r="F11" s="4" t="s">
        <v>36</v>
      </c>
      <c r="G11" s="4" t="s">
        <v>9</v>
      </c>
      <c r="H11" s="4" t="s">
        <v>37</v>
      </c>
      <c r="I11" s="6" t="s">
        <v>10</v>
      </c>
      <c r="J11" s="4" t="s">
        <v>11</v>
      </c>
      <c r="K11" s="5" t="s">
        <v>12</v>
      </c>
      <c r="L11" s="7" t="s">
        <v>13</v>
      </c>
      <c r="M11" s="18"/>
    </row>
    <row r="12" spans="1:13" ht="1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9">
        <v>6</v>
      </c>
      <c r="H12" s="9">
        <v>8</v>
      </c>
      <c r="I12" s="9">
        <v>9</v>
      </c>
      <c r="J12" s="9">
        <v>10</v>
      </c>
      <c r="K12" s="10">
        <v>11</v>
      </c>
      <c r="L12" s="9">
        <v>12</v>
      </c>
      <c r="M12" s="9">
        <v>13</v>
      </c>
    </row>
    <row r="13" spans="1:13" ht="71.25">
      <c r="A13" s="4" t="s">
        <v>14</v>
      </c>
      <c r="B13" s="11" t="s">
        <v>15</v>
      </c>
      <c r="C13" s="12">
        <v>1297.96</v>
      </c>
      <c r="D13" s="12">
        <v>84419.63</v>
      </c>
      <c r="E13" s="12"/>
      <c r="F13" s="12"/>
      <c r="G13" s="12"/>
      <c r="H13" s="12"/>
      <c r="I13" s="12">
        <f>SUM(I14:I15)</f>
        <v>84553.64</v>
      </c>
      <c r="J13" s="12"/>
      <c r="K13" s="12"/>
      <c r="L13" s="12"/>
      <c r="M13" s="12">
        <f>SUM(M14:M15)</f>
        <v>1163.9500000000003</v>
      </c>
    </row>
    <row r="14" spans="1:13" ht="15" customHeight="1">
      <c r="A14" s="13" t="s">
        <v>16</v>
      </c>
      <c r="B14" s="14" t="s">
        <v>17</v>
      </c>
      <c r="C14" s="12">
        <v>1297.96</v>
      </c>
      <c r="D14" s="12"/>
      <c r="E14" s="12">
        <v>3083.76</v>
      </c>
      <c r="F14" s="12"/>
      <c r="G14" s="12"/>
      <c r="H14" s="12"/>
      <c r="I14" s="12">
        <v>3217.77</v>
      </c>
      <c r="J14" s="12"/>
      <c r="K14" s="12"/>
      <c r="L14" s="12"/>
      <c r="M14" s="12">
        <f>SUM(C14+E14-I14)</f>
        <v>1163.9500000000003</v>
      </c>
    </row>
    <row r="15" spans="1:13" ht="15" customHeight="1">
      <c r="A15" s="13" t="s">
        <v>18</v>
      </c>
      <c r="B15" s="14" t="s">
        <v>19</v>
      </c>
      <c r="C15" s="12"/>
      <c r="D15" s="12">
        <v>84419.63</v>
      </c>
      <c r="E15" s="12">
        <v>-3083.76</v>
      </c>
      <c r="F15" s="12"/>
      <c r="G15" s="12"/>
      <c r="H15" s="12"/>
      <c r="I15" s="12">
        <v>81335.87</v>
      </c>
      <c r="J15" s="12"/>
      <c r="K15" s="12"/>
      <c r="L15" s="12"/>
      <c r="M15" s="12">
        <v>0</v>
      </c>
    </row>
    <row r="16" spans="1:13" ht="89.25" customHeight="1">
      <c r="A16" s="4" t="s">
        <v>20</v>
      </c>
      <c r="B16" s="11" t="s">
        <v>21</v>
      </c>
      <c r="C16" s="12">
        <v>558410.81</v>
      </c>
      <c r="D16" s="12">
        <v>138208.16</v>
      </c>
      <c r="E16" s="12"/>
      <c r="F16" s="12"/>
      <c r="G16" s="12"/>
      <c r="H16" s="12"/>
      <c r="I16" s="12">
        <f>SUM(I17:I18)</f>
        <v>142059.59</v>
      </c>
      <c r="J16" s="12"/>
      <c r="K16" s="12"/>
      <c r="L16" s="12"/>
      <c r="M16" s="12">
        <f>SUM(M17:M18)</f>
        <v>554559.38</v>
      </c>
    </row>
    <row r="17" spans="1:13" ht="15" customHeight="1">
      <c r="A17" s="13" t="s">
        <v>38</v>
      </c>
      <c r="B17" s="14" t="s">
        <v>17</v>
      </c>
      <c r="C17" s="12">
        <v>558410.81</v>
      </c>
      <c r="D17" s="12"/>
      <c r="E17" s="12"/>
      <c r="F17" s="12"/>
      <c r="G17" s="12"/>
      <c r="H17" s="12"/>
      <c r="I17" s="12">
        <v>3851.43</v>
      </c>
      <c r="J17" s="12"/>
      <c r="K17" s="12"/>
      <c r="L17" s="12"/>
      <c r="M17" s="12">
        <f>SUM(C17+D17+E17-I17)</f>
        <v>554559.38</v>
      </c>
    </row>
    <row r="18" spans="1:13" ht="15" customHeight="1">
      <c r="A18" s="13" t="s">
        <v>39</v>
      </c>
      <c r="B18" s="14" t="s">
        <v>19</v>
      </c>
      <c r="C18" s="12"/>
      <c r="D18" s="12">
        <v>138208.16</v>
      </c>
      <c r="E18" s="12"/>
      <c r="F18" s="12"/>
      <c r="G18" s="12"/>
      <c r="H18" s="12"/>
      <c r="I18" s="12">
        <v>138208.16</v>
      </c>
      <c r="J18" s="12"/>
      <c r="K18" s="12"/>
      <c r="L18" s="12"/>
      <c r="M18" s="12">
        <f>SUM(D18+E18-I18)</f>
        <v>0</v>
      </c>
    </row>
    <row r="19" spans="1:13" ht="114.75" customHeight="1">
      <c r="A19" s="4" t="s">
        <v>22</v>
      </c>
      <c r="B19" s="11" t="s">
        <v>23</v>
      </c>
      <c r="C19" s="12">
        <v>15682.39</v>
      </c>
      <c r="D19" s="12"/>
      <c r="E19" s="12"/>
      <c r="F19" s="12"/>
      <c r="G19" s="12"/>
      <c r="H19" s="12"/>
      <c r="I19" s="12">
        <f>SUM(I20:I21)</f>
        <v>871.23</v>
      </c>
      <c r="J19" s="12"/>
      <c r="K19" s="12"/>
      <c r="L19" s="12"/>
      <c r="M19" s="12">
        <f>SUM(M20:M21)</f>
        <v>14811.16</v>
      </c>
    </row>
    <row r="20" spans="1:13" ht="15" customHeight="1">
      <c r="A20" s="13" t="s">
        <v>24</v>
      </c>
      <c r="B20" s="14" t="s">
        <v>17</v>
      </c>
      <c r="C20" s="12">
        <v>15682.39</v>
      </c>
      <c r="D20" s="12"/>
      <c r="E20" s="12"/>
      <c r="F20" s="12"/>
      <c r="G20" s="12"/>
      <c r="H20" s="12"/>
      <c r="I20" s="12">
        <v>871.23</v>
      </c>
      <c r="J20" s="12"/>
      <c r="K20" s="12"/>
      <c r="L20" s="12"/>
      <c r="M20" s="12">
        <f>SUM(C20+D20+E20-I20)</f>
        <v>14811.16</v>
      </c>
    </row>
    <row r="21" spans="1:13" ht="15" customHeight="1">
      <c r="A21" s="13" t="s">
        <v>40</v>
      </c>
      <c r="B21" s="14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SUM(D21+E21-I21)</f>
        <v>0</v>
      </c>
    </row>
    <row r="22" spans="1:13" ht="15" customHeight="1">
      <c r="A22" s="4" t="s">
        <v>25</v>
      </c>
      <c r="B22" s="11" t="s">
        <v>26</v>
      </c>
      <c r="C22" s="12">
        <v>4820.99</v>
      </c>
      <c r="D22" s="12"/>
      <c r="E22" s="12"/>
      <c r="F22" s="12"/>
      <c r="G22" s="12"/>
      <c r="H22" s="12"/>
      <c r="I22" s="12">
        <f>SUM(I23:I24)</f>
        <v>225.04</v>
      </c>
      <c r="J22" s="12"/>
      <c r="K22" s="12"/>
      <c r="L22" s="12"/>
      <c r="M22" s="12">
        <f>SUM(M23:M24)</f>
        <v>4595.95</v>
      </c>
    </row>
    <row r="23" spans="1:13" ht="15" customHeight="1">
      <c r="A23" s="13" t="s">
        <v>27</v>
      </c>
      <c r="B23" s="14" t="s">
        <v>17</v>
      </c>
      <c r="C23" s="12">
        <v>1813.2</v>
      </c>
      <c r="D23" s="12"/>
      <c r="E23" s="12">
        <v>1.84</v>
      </c>
      <c r="F23" s="12"/>
      <c r="G23" s="12"/>
      <c r="H23" s="12"/>
      <c r="I23" s="12">
        <v>225.04</v>
      </c>
      <c r="J23" s="12"/>
      <c r="K23" s="12"/>
      <c r="L23" s="12"/>
      <c r="M23" s="12">
        <f>SUM(C23+D23+E23-I23)</f>
        <v>1590</v>
      </c>
    </row>
    <row r="24" spans="1:13" ht="15" customHeight="1">
      <c r="A24" s="13" t="s">
        <v>28</v>
      </c>
      <c r="B24" s="14" t="s">
        <v>19</v>
      </c>
      <c r="C24" s="12">
        <v>3007.79</v>
      </c>
      <c r="D24" s="12"/>
      <c r="E24" s="12">
        <v>-1.84</v>
      </c>
      <c r="F24" s="12"/>
      <c r="G24" s="12"/>
      <c r="H24" s="12"/>
      <c r="I24" s="12"/>
      <c r="J24" s="12"/>
      <c r="K24" s="12"/>
      <c r="L24" s="12"/>
      <c r="M24" s="12">
        <f>SUM(C24+D24+E24-I24)</f>
        <v>3005.95</v>
      </c>
    </row>
    <row r="25" spans="1:13" ht="15" customHeight="1">
      <c r="A25" s="4" t="s">
        <v>29</v>
      </c>
      <c r="B25" s="11" t="s">
        <v>30</v>
      </c>
      <c r="C25" s="12">
        <v>580212.15</v>
      </c>
      <c r="D25" s="12">
        <v>222627.79</v>
      </c>
      <c r="E25" s="12">
        <f>SUM(E13:E24)</f>
        <v>0</v>
      </c>
      <c r="F25" s="12"/>
      <c r="G25" s="12"/>
      <c r="H25" s="12"/>
      <c r="I25" s="12">
        <f>SUM(I22+I19+I16+I13)</f>
        <v>227709.5</v>
      </c>
      <c r="J25" s="12"/>
      <c r="K25" s="12"/>
      <c r="L25" s="12"/>
      <c r="M25" s="12">
        <f>SUM(M13+M16+M19+M22)</f>
        <v>575130.44</v>
      </c>
    </row>
    <row r="26" spans="1:13" s="15" customFormat="1" ht="15">
      <c r="A26" s="16" t="s">
        <v>31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ht="15">
      <c r="D27" s="2" t="s">
        <v>32</v>
      </c>
    </row>
  </sheetData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2013-04-16T10:31:09Z</cp:lastPrinted>
  <dcterms:created xsi:type="dcterms:W3CDTF">2013-04-10T08:13:18Z</dcterms:created>
  <dcterms:modified xsi:type="dcterms:W3CDTF">2013-04-19T07:53:24Z</dcterms:modified>
  <cp:category/>
  <cp:version/>
  <cp:contentType/>
  <cp:contentStatus/>
</cp:coreProperties>
</file>